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1\Объявления 2021 г\30 от 19.04.2021г\"/>
    </mc:Choice>
  </mc:AlternateContent>
  <bookViews>
    <workbookView xWindow="0" yWindow="0" windowWidth="28800" windowHeight="12300"/>
  </bookViews>
  <sheets>
    <sheet name="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МИ!$A$1:$G$45</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33" i="1" l="1"/>
  <c r="G22" i="1" l="1"/>
  <c r="G23" i="1"/>
  <c r="G24" i="1"/>
  <c r="G25" i="1"/>
  <c r="G26" i="1"/>
  <c r="G27" i="1"/>
  <c r="G28" i="1"/>
  <c r="G29" i="1"/>
  <c r="G20" i="1" l="1"/>
  <c r="G21" i="1"/>
  <c r="G19" i="1" l="1"/>
  <c r="G39" i="1"/>
  <c r="G9" i="1"/>
  <c r="G18" i="1"/>
  <c r="G8" i="1"/>
  <c r="G17" i="1" l="1"/>
  <c r="G38" i="1" l="1"/>
  <c r="G35" i="1" l="1"/>
  <c r="G36" i="1"/>
  <c r="G37" i="1"/>
  <c r="G30" i="1"/>
  <c r="G31" i="1"/>
  <c r="G32" i="1"/>
  <c r="G34" i="1"/>
  <c r="G40" i="1" l="1"/>
  <c r="G12" i="1" l="1"/>
  <c r="G13" i="1"/>
  <c r="G14" i="1"/>
  <c r="G15" i="1"/>
  <c r="G10" i="1"/>
  <c r="G11" i="1"/>
  <c r="G7" i="1"/>
  <c r="G41" i="1" l="1"/>
  <c r="G16" i="1"/>
</calcChain>
</file>

<file path=xl/sharedStrings.xml><?xml version="1.0" encoding="utf-8"?>
<sst xmlns="http://schemas.openxmlformats.org/spreadsheetml/2006/main" count="116" uniqueCount="62">
  <si>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</si>
  <si>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</si>
  <si>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</si>
  <si>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</si>
  <si>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</si>
  <si>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</si>
  <si>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</si>
  <si>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</si>
  <si>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</si>
  <si>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</si>
  <si>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</si>
  <si>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</si>
  <si>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</si>
  <si>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штук</t>
  </si>
  <si>
    <t>упаковка</t>
  </si>
  <si>
    <t>шт</t>
  </si>
  <si>
    <t>Бабочки иглы 18 размер (зеленые)</t>
  </si>
  <si>
    <t>биоклей, шприц 2 мл</t>
  </si>
  <si>
    <t>Бумага фильтровальная беззольная (в упаковке-1кг)</t>
  </si>
  <si>
    <t>Канюля внутривенная с катетером и клапаном для инъекций)  размер 20G</t>
  </si>
  <si>
    <t>Гель для дефибриллятора туба 250 мг</t>
  </si>
  <si>
    <t>туба</t>
  </si>
  <si>
    <t>Дрейнобэг, высоковакумная система для дренажа ран 600 мл</t>
  </si>
  <si>
    <t>Инфузионный насос (инфузомат) предназначенное для длительного дозированного, контролиуемого введения растворов, высокоактивных токсичных лекарствен средсв</t>
  </si>
  <si>
    <t xml:space="preserve"> штука</t>
  </si>
  <si>
    <t>Карандаш с алмазным грифелем, предназначен для маркировки гистологических предметных стекол. </t>
  </si>
  <si>
    <t>Касеты для идентификаци пациента для аппарата ZEBRA, № 200 браслетов, цвет- белый ,279,4 мм х 25,4 мм</t>
  </si>
  <si>
    <t>Касеты для идентификаци пациента для аппарата ZEBRA, № 200 браслетов, цвет- синий ,279,4 мм х 25,4 мм</t>
  </si>
  <si>
    <t>Касеты для идентификаци пациента для аппарата ZEBRA, № 200 браслетов, цвет- оранжевый, 279,4 мм х 25,4 мм</t>
  </si>
  <si>
    <t>Кетгут простой с иглой № 3</t>
  </si>
  <si>
    <t>Лабораторный маркер, устойчивый к растворителям. Цвет черный( 1 уп- 10 шт)</t>
  </si>
  <si>
    <t>Лейкопластырь при постановке В/В катеторов (вазофиксов), Тегадерм2 3/8 in 2 3/4 in , 6*7см Наклейка прозрачная пленочная для закрытия ран с фиксацией катеторов</t>
  </si>
  <si>
    <t>Маски одноразовые с экраном,50 шт в упаковке</t>
  </si>
  <si>
    <t xml:space="preserve">Медификс система, шкала для измерения центрального венозного давления. Градуировка от +30см вод.ст.до -15см вод.ст. Длина - 80 см. Для многократного применения. Материал ударопрочная пластмасса. С универсальным фиксирующим зажимом. </t>
  </si>
  <si>
    <t>Аппарат Панченко, пластмассовый аппарат для постановки капилляров определения СОЭ</t>
  </si>
  <si>
    <t>Набор для катетеризации крупных сосудов, одноразовый, стерильный.  Катетер двухканальный 7F*20см, проводник J 035*60см, дилататор 8F*12см,  игла 18G*7см, шприц 10мл, скальпель, Мотыльковый клапан с зажимом</t>
  </si>
  <si>
    <t>Набор для чрескожной трахеостомии с дилататором</t>
  </si>
  <si>
    <t>Пинцент для грудной хирургии; L-300 мм; 11 3/4 ширина 2,0 мм</t>
  </si>
  <si>
    <t>штука</t>
  </si>
  <si>
    <t>Сетка полипропилен, одноразовый, 30х30</t>
  </si>
  <si>
    <t>Сетка полипропилен, одноразовый, 15х15</t>
  </si>
  <si>
    <t xml:space="preserve">Система для инфузомата, для энтерального питания с унивирсальным адаптером, инвертированным безопасным Y-портом, инвертированнымконнектором Люэр лок и ступенчатым адаптером Длина, см40 </t>
  </si>
  <si>
    <t>Система для инфузомата, для энтерального питания с унивирсальным адаптером, инвертированным безопасным Y-портом, инвертированнымконнектором Люэр лок и ступенчатым адаптером Длина, см40</t>
  </si>
  <si>
    <t>уп</t>
  </si>
  <si>
    <t>Фильтр антибактериальный</t>
  </si>
  <si>
    <t>Катетер Фолея стерильные, из латекса покрытого силиконовой смазкой двухходовой  №16</t>
  </si>
  <si>
    <t>Катетер Фолея стерильные, из латекса покрытого силиконовой смазкой двухходовой  №18</t>
  </si>
  <si>
    <t>Катетер Фолея 2х ходовой №18, цилиндрический 18 Ch, баллон 5-15 мл, 2 отверстия, длина 40 см</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</si>
  <si>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18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</si>
  <si>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Катетер Фолея 2х ходовой №16, цилиндрический 16 Ch, баллон 5-15 мл, 2 отверстия, длина 40 см</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</si>
  <si>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16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</si>
  <si>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30-50 мл. Размер 26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</si>
  <si>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Катетр Фолея  2 ходовой  № 26, цилиндрический 26 Ch,баллон 30-50мл,2 отверствия,длина 40 см</t>
  </si>
  <si>
    <t>Калоприемник однокомпонентный, дренируемый ,непрозрачный ,большой ,с мягким покрытием,с отверствием 12-75 мм</t>
  </si>
  <si>
    <t>к объявлению 30 от 19.04.2021г.</t>
  </si>
  <si>
    <t xml:space="preserve">Катетр Фолея  2 ходовой  № 20, цилиндрический 20 Ch, баллон 5-15 мл, 2 отверстия, длина 40 см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</si>
  <si>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серии Rüsch GOLD,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</si>
  <si>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Нарукавники одноразовые (50 шт в упаковке)</t>
  </si>
  <si>
    <t xml:space="preserve">Тонометр  электронный </t>
  </si>
  <si>
    <t>Механический тонометр классического типа, со встроенной в манжету прослушивающей головки стетоскопа.  Размер манжеты — 25-36 см. Оценка безопасности и качества партии продукции. С вложенным идивидуальным паспортом-свидетельством с обязательной метрологической поверкой. Дата выпуска не ранее 2020г.</t>
  </si>
  <si>
    <t xml:space="preserve">Тонометр  электронный. Автоматический прибор для измерения артериального давления и пульса.Тонометр  оснащен функцией выявления нерегулярного сердцебиения - IHB. Данная технология позволяет определить аритмию на ранней стадии.На корпусе тонометра размещен цветовой индикатор уровня артериального давления, который наглядно показывает в какой диапазон попадает результат измерения АД: повышенное, пониженное или в рамках нормы. Память на последнее измерение артериального давления и пульса. Удобная манжета на плечо. Манжета универсального размера: 22-32см.
Сумочка для хранения тонометра и аксессуаров.Сетевой адаптер к тонометру в комплекте. Гарантия на автоматический тонометр  5 лет. С вложенным идивидуальным паспортом-свидетельством с обязательной метрологической поверкой. Дата выпуска не ранее 2020г.
 </t>
  </si>
  <si>
    <t>Тонометр на плечо механический со встроеным стетоскопом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</si>
</sst>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9"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12"/>
      <name val="Times New Roman"/>
      <family val="1"/>
      <charset val="204"/>
    </font>
    <font>
      <b/>
      <sz val="12"/>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6" fontId="6" fillId="0" borderId="0" applyBorder="0" applyProtection="0"/>
    <xf numFmtId="43" fontId="1" fillId="0" borderId="0" applyFont="0" applyFill="0" applyBorder="0" applyAlignment="0" applyProtection="0"/>
  </cellStyleXfs>
  <cellXfs count="47">
    <xf numFmtId="0" fontId="0" fillId="0" borderId="0" xfId="0"/>
    <xf numFmtId="0" fontId="7" fillId="0" borderId="0" xfId="1" applyFont="1"/>
    <xf numFmtId="0" fontId="8" fillId="0" borderId="2" xfId="1" applyFont="1" applyBorder="1" applyAlignment="1">
      <alignment horizontal="center" vertical="center" wrapText="1"/>
    </xf>
    <xf numFmtId="0" fontId="7" fillId="0" borderId="0" xfId="1" applyFont="1" applyFill="1"/>
    <xf numFmtId="0" fontId="8" fillId="0" borderId="2" xfId="1" applyFont="1" applyBorder="1"/>
    <xf numFmtId="0" fontId="8" fillId="0" borderId="2" xfId="5" applyFont="1" applyFill="1" applyBorder="1" applyAlignment="1">
      <alignment horizontal="left" vertical="top" wrapText="1"/>
    </xf>
    <xf numFmtId="0" fontId="8" fillId="0" borderId="2" xfId="5" applyFont="1" applyFill="1" applyBorder="1" applyAlignment="1">
      <alignment horizontal="center" vertical="top" wrapText="1"/>
    </xf>
    <xf numFmtId="4" fontId="8" fillId="0" borderId="2" xfId="5" applyNumberFormat="1" applyFont="1" applyFill="1" applyBorder="1" applyAlignment="1">
      <alignment horizontal="right" vertical="top" wrapText="1"/>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0" fontId="7" fillId="0" borderId="0" xfId="5" applyFont="1" applyFill="1" applyBorder="1" applyAlignment="1">
      <alignment horizontal="right" vertical="top" wrapText="1"/>
    </xf>
    <xf numFmtId="4" fontId="7" fillId="0" borderId="0" xfId="5" applyNumberFormat="1" applyFont="1" applyFill="1" applyBorder="1" applyAlignment="1">
      <alignment horizontal="right" vertical="top"/>
    </xf>
    <xf numFmtId="0" fontId="7" fillId="0" borderId="0" xfId="0" applyFont="1" applyFill="1"/>
    <xf numFmtId="3" fontId="8" fillId="0" borderId="2" xfId="5" applyNumberFormat="1" applyFont="1" applyFill="1" applyBorder="1" applyAlignment="1">
      <alignment horizontal="center" vertical="top" wrapText="1"/>
    </xf>
    <xf numFmtId="0" fontId="7" fillId="2" borderId="2" xfId="0" applyFont="1" applyFill="1" applyBorder="1" applyAlignment="1">
      <alignment horizontal="center" vertical="center"/>
    </xf>
    <xf numFmtId="0" fontId="8" fillId="0" borderId="3" xfId="1" applyFont="1" applyBorder="1" applyAlignment="1">
      <alignment horizontal="center" vertical="center" wrapText="1"/>
    </xf>
    <xf numFmtId="43" fontId="7" fillId="2" borderId="5" xfId="23" applyFont="1" applyFill="1" applyBorder="1" applyAlignment="1">
      <alignment horizontal="right"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top" wrapText="1"/>
    </xf>
    <xf numFmtId="4" fontId="7" fillId="2" borderId="2" xfId="0" applyNumberFormat="1" applyFont="1" applyFill="1" applyBorder="1" applyAlignment="1">
      <alignment vertical="center"/>
    </xf>
    <xf numFmtId="43" fontId="8" fillId="0" borderId="2" xfId="23" applyFont="1" applyBorder="1" applyAlignment="1">
      <alignment horizontal="center" vertical="center" wrapText="1"/>
    </xf>
    <xf numFmtId="43" fontId="8" fillId="0" borderId="2" xfId="23" applyFont="1" applyFill="1" applyBorder="1" applyAlignment="1">
      <alignment horizontal="right" vertical="top" wrapText="1"/>
    </xf>
    <xf numFmtId="43" fontId="7" fillId="0" borderId="0" xfId="23" applyFont="1" applyFill="1" applyBorder="1" applyAlignment="1">
      <alignment horizontal="right" vertical="top" wrapText="1"/>
    </xf>
    <xf numFmtId="43" fontId="7" fillId="0" borderId="0" xfId="23" applyFont="1" applyAlignment="1">
      <alignment wrapText="1"/>
    </xf>
    <xf numFmtId="0" fontId="7" fillId="2" borderId="2" xfId="5" applyFont="1" applyFill="1" applyBorder="1" applyAlignment="1">
      <alignment horizontal="left" vertical="top" wrapText="1"/>
    </xf>
    <xf numFmtId="0" fontId="7" fillId="2" borderId="6" xfId="5" applyFont="1" applyFill="1" applyBorder="1" applyAlignment="1">
      <alignment horizontal="left" vertical="top" wrapText="1"/>
    </xf>
    <xf numFmtId="0" fontId="7" fillId="2" borderId="6" xfId="0" applyFont="1" applyFill="1" applyBorder="1" applyAlignment="1">
      <alignment horizontal="center" vertical="center"/>
    </xf>
    <xf numFmtId="43" fontId="7" fillId="2" borderId="7" xfId="23" applyFont="1" applyFill="1" applyBorder="1" applyAlignment="1">
      <alignment horizontal="right" vertical="center" wrapText="1"/>
    </xf>
    <xf numFmtId="43" fontId="7" fillId="2" borderId="2" xfId="19" applyFont="1" applyFill="1" applyBorder="1" applyAlignment="1">
      <alignment horizontal="right" vertical="center" wrapText="1"/>
    </xf>
    <xf numFmtId="0" fontId="7" fillId="2" borderId="5" xfId="0" applyFont="1" applyFill="1" applyBorder="1" applyAlignment="1">
      <alignment horizontal="center" vertical="center"/>
    </xf>
    <xf numFmtId="43" fontId="7" fillId="2" borderId="5" xfId="19" applyFont="1" applyFill="1" applyBorder="1" applyAlignment="1">
      <alignment horizontal="right" vertical="center" wrapText="1"/>
    </xf>
    <xf numFmtId="0" fontId="7" fillId="0" borderId="2" xfId="0" applyFont="1" applyFill="1" applyBorder="1" applyAlignment="1">
      <alignment horizontal="left" vertical="top"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5" applyFont="1" applyFill="1" applyBorder="1" applyAlignment="1">
      <alignment horizontal="left" vertical="top" wrapText="1"/>
    </xf>
    <xf numFmtId="43" fontId="7" fillId="0" borderId="5" xfId="19" applyFont="1" applyFill="1" applyBorder="1" applyAlignment="1">
      <alignment horizontal="right" vertical="center" wrapText="1"/>
    </xf>
    <xf numFmtId="0" fontId="8" fillId="0" borderId="3" xfId="1" applyFont="1" applyBorder="1" applyAlignment="1">
      <alignment horizontal="center" vertical="center" wrapText="1"/>
    </xf>
    <xf numFmtId="0" fontId="8" fillId="0" borderId="3" xfId="1" applyFont="1" applyBorder="1" applyAlignment="1">
      <alignment horizontal="center" vertical="center" wrapText="1"/>
    </xf>
    <xf numFmtId="0" fontId="8" fillId="0" borderId="3" xfId="1" applyFont="1" applyBorder="1" applyAlignment="1">
      <alignment horizontal="center"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0" fontId="8" fillId="0" borderId="1" xfId="1" applyFont="1" applyBorder="1" applyAlignment="1">
      <alignment horizontal="center"/>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cellXfs>
  <cellStyles count="24">
    <cellStyle name="TableStyleLight1" xfId="22"/>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3"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tabSelected="1" view="pageBreakPreview" zoomScaleSheetLayoutView="100" workbookViewId="0">
      <selection activeCell="B38" sqref="B38"/>
    </sheetView>
  </sheetViews>
  <sheetFormatPr defaultColWidth="8.85546875" defaultRowHeight="15.75" x14ac:dyDescent="0.25"/>
  <cols>
    <col min="1" max="1" width="8.85546875" style="1"/>
    <col min="2" max="3" width="56.7109375" style="1" customWidth="1"/>
    <col min="4" max="4" width="13.28515625" style="1" customWidth="1"/>
    <col min="5" max="5" width="15.42578125" style="1" customWidth="1"/>
    <col min="6" max="6" width="16.5703125" style="25" customWidth="1"/>
    <col min="7" max="7" width="17.85546875" style="1" customWidth="1"/>
    <col min="8" max="16384" width="8.85546875" style="1"/>
  </cols>
  <sheetData>
    <row r="1" spans="1:7" x14ac:dyDescent="0.25">
      <c r="E1" s="1" t="s">
        <v>0</v>
      </c>
    </row>
    <row r="2" spans="1:7" x14ac:dyDescent="0.25">
      <c r="E2" s="1" t="s">
        <v>54</v>
      </c>
    </row>
    <row r="4" spans="1:7" ht="15.75" customHeight="1" x14ac:dyDescent="0.25">
      <c r="A4" s="43" t="s">
        <v>1</v>
      </c>
      <c r="B4" s="43"/>
      <c r="C4" s="43"/>
      <c r="D4" s="43"/>
      <c r="E4" s="43"/>
      <c r="F4" s="43"/>
      <c r="G4" s="43"/>
    </row>
    <row r="5" spans="1:7" ht="40.5" customHeight="1" x14ac:dyDescent="0.25">
      <c r="A5" s="2" t="s">
        <v>2</v>
      </c>
      <c r="B5" s="2" t="s">
        <v>3</v>
      </c>
      <c r="C5" s="2" t="s">
        <v>9</v>
      </c>
      <c r="D5" s="2" t="s">
        <v>4</v>
      </c>
      <c r="E5" s="2" t="s">
        <v>5</v>
      </c>
      <c r="F5" s="22" t="s">
        <v>6</v>
      </c>
      <c r="G5" s="2" t="s">
        <v>7</v>
      </c>
    </row>
    <row r="6" spans="1:7" s="3" customFormat="1" ht="17.25" customHeight="1" x14ac:dyDescent="0.25">
      <c r="A6" s="44" t="s">
        <v>12</v>
      </c>
      <c r="B6" s="45"/>
      <c r="C6" s="45"/>
      <c r="D6" s="45"/>
      <c r="E6" s="45"/>
      <c r="F6" s="45"/>
      <c r="G6" s="46"/>
    </row>
    <row r="7" spans="1:7" s="3" customFormat="1" ht="34.5" customHeight="1" x14ac:dyDescent="0.25">
      <c r="A7" s="17">
        <v>1</v>
      </c>
      <c r="B7" s="20" t="s">
        <v>34</v>
      </c>
      <c r="C7" s="20" t="s">
        <v>34</v>
      </c>
      <c r="D7" s="16" t="s">
        <v>13</v>
      </c>
      <c r="E7" s="16">
        <v>6</v>
      </c>
      <c r="F7" s="18">
        <v>3500</v>
      </c>
      <c r="G7" s="21">
        <f t="shared" ref="G7:G15" si="0">E7*F7</f>
        <v>21000</v>
      </c>
    </row>
    <row r="8" spans="1:7" s="3" customFormat="1" ht="18.75" customHeight="1" x14ac:dyDescent="0.25">
      <c r="A8" s="38">
        <v>2</v>
      </c>
      <c r="B8" s="20" t="s">
        <v>16</v>
      </c>
      <c r="C8" s="20" t="s">
        <v>16</v>
      </c>
      <c r="D8" s="19" t="s">
        <v>15</v>
      </c>
      <c r="E8" s="19">
        <v>500</v>
      </c>
      <c r="F8" s="32">
        <v>145</v>
      </c>
      <c r="G8" s="21">
        <f t="shared" si="0"/>
        <v>72500</v>
      </c>
    </row>
    <row r="9" spans="1:7" s="3" customFormat="1" ht="18.75" customHeight="1" x14ac:dyDescent="0.25">
      <c r="A9" s="39">
        <v>3</v>
      </c>
      <c r="B9" s="20" t="s">
        <v>17</v>
      </c>
      <c r="C9" s="20" t="s">
        <v>17</v>
      </c>
      <c r="D9" s="16" t="s">
        <v>15</v>
      </c>
      <c r="E9" s="16">
        <v>2</v>
      </c>
      <c r="F9" s="32">
        <v>23000</v>
      </c>
      <c r="G9" s="21">
        <f t="shared" si="0"/>
        <v>46000</v>
      </c>
    </row>
    <row r="10" spans="1:7" s="3" customFormat="1" ht="18.75" customHeight="1" x14ac:dyDescent="0.25">
      <c r="A10" s="39">
        <v>4</v>
      </c>
      <c r="B10" s="20" t="s">
        <v>18</v>
      </c>
      <c r="C10" s="20" t="s">
        <v>18</v>
      </c>
      <c r="D10" s="16" t="s">
        <v>14</v>
      </c>
      <c r="E10" s="16">
        <v>2</v>
      </c>
      <c r="F10" s="32">
        <v>44000</v>
      </c>
      <c r="G10" s="21">
        <f t="shared" si="0"/>
        <v>88000</v>
      </c>
    </row>
    <row r="11" spans="1:7" s="3" customFormat="1" ht="36.75" customHeight="1" x14ac:dyDescent="0.25">
      <c r="A11" s="39">
        <v>5</v>
      </c>
      <c r="B11" s="26" t="s">
        <v>19</v>
      </c>
      <c r="C11" s="26" t="s">
        <v>19</v>
      </c>
      <c r="D11" s="19" t="s">
        <v>13</v>
      </c>
      <c r="E11" s="19">
        <v>50</v>
      </c>
      <c r="F11" s="18">
        <v>93</v>
      </c>
      <c r="G11" s="21">
        <f t="shared" si="0"/>
        <v>4650</v>
      </c>
    </row>
    <row r="12" spans="1:7" s="3" customFormat="1" ht="21" customHeight="1" x14ac:dyDescent="0.25">
      <c r="A12" s="39">
        <v>6</v>
      </c>
      <c r="B12" s="20" t="s">
        <v>20</v>
      </c>
      <c r="C12" s="20" t="s">
        <v>20</v>
      </c>
      <c r="D12" s="19" t="s">
        <v>21</v>
      </c>
      <c r="E12" s="16">
        <v>2</v>
      </c>
      <c r="F12" s="18">
        <v>950</v>
      </c>
      <c r="G12" s="21">
        <f t="shared" si="0"/>
        <v>1900</v>
      </c>
    </row>
    <row r="13" spans="1:7" s="3" customFormat="1" ht="36" customHeight="1" x14ac:dyDescent="0.25">
      <c r="A13" s="39">
        <v>7</v>
      </c>
      <c r="B13" s="20" t="s">
        <v>22</v>
      </c>
      <c r="C13" s="20" t="s">
        <v>22</v>
      </c>
      <c r="D13" s="19" t="s">
        <v>13</v>
      </c>
      <c r="E13" s="16">
        <v>9</v>
      </c>
      <c r="F13" s="18">
        <v>3500</v>
      </c>
      <c r="G13" s="21">
        <f t="shared" si="0"/>
        <v>31500</v>
      </c>
    </row>
    <row r="14" spans="1:7" s="3" customFormat="1" ht="66.75" customHeight="1" x14ac:dyDescent="0.25">
      <c r="A14" s="39">
        <v>8</v>
      </c>
      <c r="B14" s="27" t="s">
        <v>23</v>
      </c>
      <c r="C14" s="27" t="s">
        <v>23</v>
      </c>
      <c r="D14" s="19" t="s">
        <v>15</v>
      </c>
      <c r="E14" s="28">
        <v>1</v>
      </c>
      <c r="F14" s="29">
        <v>350000</v>
      </c>
      <c r="G14" s="21">
        <f t="shared" si="0"/>
        <v>350000</v>
      </c>
    </row>
    <row r="15" spans="1:7" s="3" customFormat="1" ht="48.75" customHeight="1" x14ac:dyDescent="0.25">
      <c r="A15" s="39">
        <v>9</v>
      </c>
      <c r="B15" s="20" t="s">
        <v>53</v>
      </c>
      <c r="C15" s="20" t="s">
        <v>53</v>
      </c>
      <c r="D15" s="19" t="s">
        <v>24</v>
      </c>
      <c r="E15" s="19">
        <v>70</v>
      </c>
      <c r="F15" s="18">
        <v>530.16</v>
      </c>
      <c r="G15" s="21">
        <f t="shared" si="0"/>
        <v>37111.199999999997</v>
      </c>
    </row>
    <row r="16" spans="1:7" s="3" customFormat="1" ht="36" customHeight="1" x14ac:dyDescent="0.25">
      <c r="A16" s="39">
        <v>10</v>
      </c>
      <c r="B16" s="20" t="s">
        <v>25</v>
      </c>
      <c r="C16" s="20" t="s">
        <v>25</v>
      </c>
      <c r="D16" s="16" t="s">
        <v>13</v>
      </c>
      <c r="E16" s="16">
        <v>30</v>
      </c>
      <c r="F16" s="18">
        <v>8590</v>
      </c>
      <c r="G16" s="21">
        <f t="shared" ref="G16:G40" si="1">E16*F16</f>
        <v>257700</v>
      </c>
    </row>
    <row r="17" spans="1:7" s="3" customFormat="1" ht="36.75" customHeight="1" x14ac:dyDescent="0.25">
      <c r="A17" s="39">
        <v>11</v>
      </c>
      <c r="B17" s="20" t="s">
        <v>26</v>
      </c>
      <c r="C17" s="20" t="s">
        <v>26</v>
      </c>
      <c r="D17" s="19" t="s">
        <v>13</v>
      </c>
      <c r="E17" s="19">
        <v>30</v>
      </c>
      <c r="F17" s="32">
        <v>23500</v>
      </c>
      <c r="G17" s="21">
        <f t="shared" si="1"/>
        <v>705000</v>
      </c>
    </row>
    <row r="18" spans="1:7" s="3" customFormat="1" ht="48.75" customHeight="1" x14ac:dyDescent="0.25">
      <c r="A18" s="39">
        <v>12</v>
      </c>
      <c r="B18" s="20" t="s">
        <v>27</v>
      </c>
      <c r="C18" s="20" t="s">
        <v>27</v>
      </c>
      <c r="D18" s="19" t="s">
        <v>13</v>
      </c>
      <c r="E18" s="19">
        <v>2</v>
      </c>
      <c r="F18" s="32">
        <v>23500</v>
      </c>
      <c r="G18" s="21">
        <f t="shared" si="1"/>
        <v>47000</v>
      </c>
    </row>
    <row r="19" spans="1:7" s="3" customFormat="1" ht="48.75" customHeight="1" x14ac:dyDescent="0.25">
      <c r="A19" s="39">
        <v>13</v>
      </c>
      <c r="B19" s="20" t="s">
        <v>28</v>
      </c>
      <c r="C19" s="20" t="s">
        <v>28</v>
      </c>
      <c r="D19" s="19" t="s">
        <v>13</v>
      </c>
      <c r="E19" s="19">
        <v>10</v>
      </c>
      <c r="F19" s="32">
        <v>23500</v>
      </c>
      <c r="G19" s="21">
        <f t="shared" si="1"/>
        <v>235000</v>
      </c>
    </row>
    <row r="20" spans="1:7" s="3" customFormat="1" ht="31.5" customHeight="1" x14ac:dyDescent="0.25">
      <c r="A20" s="39">
        <v>14</v>
      </c>
      <c r="B20" s="20" t="s">
        <v>45</v>
      </c>
      <c r="C20" s="20" t="s">
        <v>45</v>
      </c>
      <c r="D20" s="19" t="s">
        <v>38</v>
      </c>
      <c r="E20" s="19">
        <v>70</v>
      </c>
      <c r="F20" s="32">
        <v>295</v>
      </c>
      <c r="G20" s="21">
        <f t="shared" si="1"/>
        <v>20650</v>
      </c>
    </row>
    <row r="21" spans="1:7" s="3" customFormat="1" ht="32.25" customHeight="1" x14ac:dyDescent="0.25">
      <c r="A21" s="39">
        <v>15</v>
      </c>
      <c r="B21" s="20" t="s">
        <v>46</v>
      </c>
      <c r="C21" s="20" t="s">
        <v>46</v>
      </c>
      <c r="D21" s="19" t="s">
        <v>38</v>
      </c>
      <c r="E21" s="19">
        <v>30</v>
      </c>
      <c r="F21" s="32">
        <v>295</v>
      </c>
      <c r="G21" s="21">
        <f t="shared" si="1"/>
        <v>8850</v>
      </c>
    </row>
    <row r="22" spans="1:7" s="3" customFormat="1" ht="205.5" customHeight="1" x14ac:dyDescent="0.25">
      <c r="A22" s="39">
        <v>16</v>
      </c>
      <c r="B22" s="20" t="s">
        <v>49</v>
      </c>
      <c r="C22" s="20" t="s">
        <v>50</v>
      </c>
      <c r="D22" s="19" t="s">
        <v>15</v>
      </c>
      <c r="E22" s="19">
        <v>520</v>
      </c>
      <c r="F22" s="32">
        <v>500</v>
      </c>
      <c r="G22" s="21">
        <f t="shared" si="1"/>
        <v>260000</v>
      </c>
    </row>
    <row r="23" spans="1:7" s="3" customFormat="1" ht="206.25" customHeight="1" x14ac:dyDescent="0.25">
      <c r="A23" s="39">
        <v>17</v>
      </c>
      <c r="B23" s="20" t="s">
        <v>47</v>
      </c>
      <c r="C23" s="20" t="s">
        <v>48</v>
      </c>
      <c r="D23" s="19" t="s">
        <v>15</v>
      </c>
      <c r="E23" s="19">
        <v>350</v>
      </c>
      <c r="F23" s="32">
        <v>500</v>
      </c>
      <c r="G23" s="21">
        <f t="shared" si="1"/>
        <v>175000</v>
      </c>
    </row>
    <row r="24" spans="1:7" s="3" customFormat="1" ht="222" customHeight="1" x14ac:dyDescent="0.25">
      <c r="A24" s="39">
        <v>18</v>
      </c>
      <c r="B24" s="20" t="s">
        <v>55</v>
      </c>
      <c r="C24" s="20" t="s">
        <v>56</v>
      </c>
      <c r="D24" s="19" t="s">
        <v>13</v>
      </c>
      <c r="E24" s="19">
        <v>150</v>
      </c>
      <c r="F24" s="32">
        <v>500</v>
      </c>
      <c r="G24" s="21">
        <f t="shared" si="1"/>
        <v>75000</v>
      </c>
    </row>
    <row r="25" spans="1:7" s="3" customFormat="1" ht="205.5" customHeight="1" x14ac:dyDescent="0.25">
      <c r="A25" s="39">
        <v>19</v>
      </c>
      <c r="B25" s="20" t="s">
        <v>52</v>
      </c>
      <c r="C25" s="20" t="s">
        <v>51</v>
      </c>
      <c r="D25" s="19" t="s">
        <v>15</v>
      </c>
      <c r="E25" s="19">
        <v>10</v>
      </c>
      <c r="F25" s="32">
        <v>500</v>
      </c>
      <c r="G25" s="21">
        <f t="shared" si="1"/>
        <v>5000</v>
      </c>
    </row>
    <row r="26" spans="1:7" s="3" customFormat="1" ht="18" customHeight="1" x14ac:dyDescent="0.25">
      <c r="A26" s="39">
        <v>20</v>
      </c>
      <c r="B26" s="33" t="s">
        <v>29</v>
      </c>
      <c r="C26" s="33" t="s">
        <v>29</v>
      </c>
      <c r="D26" s="34" t="s">
        <v>15</v>
      </c>
      <c r="E26" s="34">
        <v>70</v>
      </c>
      <c r="F26" s="37">
        <v>410</v>
      </c>
      <c r="G26" s="21">
        <f t="shared" si="1"/>
        <v>28700</v>
      </c>
    </row>
    <row r="27" spans="1:7" s="3" customFormat="1" ht="34.5" customHeight="1" x14ac:dyDescent="0.25">
      <c r="A27" s="39">
        <v>21</v>
      </c>
      <c r="B27" s="33" t="s">
        <v>30</v>
      </c>
      <c r="C27" s="33" t="s">
        <v>30</v>
      </c>
      <c r="D27" s="34" t="s">
        <v>13</v>
      </c>
      <c r="E27" s="34">
        <v>30</v>
      </c>
      <c r="F27" s="37">
        <v>3000</v>
      </c>
      <c r="G27" s="21">
        <f t="shared" si="1"/>
        <v>90000</v>
      </c>
    </row>
    <row r="28" spans="1:7" s="3" customFormat="1" ht="65.25" customHeight="1" x14ac:dyDescent="0.25">
      <c r="A28" s="39">
        <v>22</v>
      </c>
      <c r="B28" s="33" t="s">
        <v>31</v>
      </c>
      <c r="C28" s="33" t="s">
        <v>31</v>
      </c>
      <c r="D28" s="34" t="s">
        <v>15</v>
      </c>
      <c r="E28" s="34">
        <v>100</v>
      </c>
      <c r="F28" s="37">
        <v>1280</v>
      </c>
      <c r="G28" s="21">
        <f t="shared" si="1"/>
        <v>128000</v>
      </c>
    </row>
    <row r="29" spans="1:7" s="3" customFormat="1" ht="20.25" customHeight="1" x14ac:dyDescent="0.25">
      <c r="A29" s="39">
        <v>23</v>
      </c>
      <c r="B29" s="33" t="s">
        <v>32</v>
      </c>
      <c r="C29" s="33" t="s">
        <v>32</v>
      </c>
      <c r="D29" s="34" t="s">
        <v>13</v>
      </c>
      <c r="E29" s="34">
        <v>72</v>
      </c>
      <c r="F29" s="37">
        <v>950</v>
      </c>
      <c r="G29" s="21">
        <f t="shared" si="1"/>
        <v>68400</v>
      </c>
    </row>
    <row r="30" spans="1:7" s="3" customFormat="1" ht="79.5" customHeight="1" x14ac:dyDescent="0.25">
      <c r="A30" s="39">
        <v>24</v>
      </c>
      <c r="B30" s="33" t="s">
        <v>33</v>
      </c>
      <c r="C30" s="33" t="s">
        <v>33</v>
      </c>
      <c r="D30" s="34" t="s">
        <v>13</v>
      </c>
      <c r="E30" s="34">
        <v>8</v>
      </c>
      <c r="F30" s="37">
        <v>168810</v>
      </c>
      <c r="G30" s="21">
        <f t="shared" si="1"/>
        <v>1350480</v>
      </c>
    </row>
    <row r="31" spans="1:7" s="3" customFormat="1" ht="79.5" customHeight="1" x14ac:dyDescent="0.25">
      <c r="A31" s="39">
        <v>25</v>
      </c>
      <c r="B31" s="33" t="s">
        <v>35</v>
      </c>
      <c r="C31" s="33" t="s">
        <v>35</v>
      </c>
      <c r="D31" s="34" t="s">
        <v>13</v>
      </c>
      <c r="E31" s="34">
        <v>108</v>
      </c>
      <c r="F31" s="37">
        <v>7300</v>
      </c>
      <c r="G31" s="21">
        <f t="shared" si="1"/>
        <v>788400</v>
      </c>
    </row>
    <row r="32" spans="1:7" s="3" customFormat="1" ht="16.5" customHeight="1" x14ac:dyDescent="0.25">
      <c r="A32" s="39">
        <v>26</v>
      </c>
      <c r="B32" s="36" t="s">
        <v>36</v>
      </c>
      <c r="C32" s="36" t="s">
        <v>36</v>
      </c>
      <c r="D32" s="34" t="s">
        <v>13</v>
      </c>
      <c r="E32" s="34">
        <v>1</v>
      </c>
      <c r="F32" s="37">
        <v>20000</v>
      </c>
      <c r="G32" s="21">
        <f t="shared" si="1"/>
        <v>20000</v>
      </c>
    </row>
    <row r="33" spans="1:7" s="3" customFormat="1" ht="16.5" customHeight="1" x14ac:dyDescent="0.25">
      <c r="A33" s="39">
        <v>27</v>
      </c>
      <c r="B33" s="36" t="s">
        <v>57</v>
      </c>
      <c r="C33" s="36" t="s">
        <v>57</v>
      </c>
      <c r="D33" s="34" t="s">
        <v>43</v>
      </c>
      <c r="E33" s="34">
        <v>2</v>
      </c>
      <c r="F33" s="37">
        <v>5000</v>
      </c>
      <c r="G33" s="21">
        <f t="shared" si="1"/>
        <v>10000</v>
      </c>
    </row>
    <row r="34" spans="1:7" s="3" customFormat="1" ht="33" customHeight="1" x14ac:dyDescent="0.25">
      <c r="A34" s="39">
        <v>28</v>
      </c>
      <c r="B34" s="33" t="s">
        <v>37</v>
      </c>
      <c r="C34" s="33" t="s">
        <v>37</v>
      </c>
      <c r="D34" s="34" t="s">
        <v>15</v>
      </c>
      <c r="E34" s="34">
        <v>30</v>
      </c>
      <c r="F34" s="37">
        <v>5986</v>
      </c>
      <c r="G34" s="21">
        <f t="shared" si="1"/>
        <v>179580</v>
      </c>
    </row>
    <row r="35" spans="1:7" s="3" customFormat="1" ht="18" customHeight="1" x14ac:dyDescent="0.25">
      <c r="A35" s="39">
        <v>29</v>
      </c>
      <c r="B35" s="33" t="s">
        <v>39</v>
      </c>
      <c r="C35" s="33" t="s">
        <v>39</v>
      </c>
      <c r="D35" s="34" t="s">
        <v>15</v>
      </c>
      <c r="E35" s="34">
        <v>5</v>
      </c>
      <c r="F35" s="37">
        <v>20900</v>
      </c>
      <c r="G35" s="21">
        <f t="shared" si="1"/>
        <v>104500</v>
      </c>
    </row>
    <row r="36" spans="1:7" s="3" customFormat="1" ht="18" customHeight="1" x14ac:dyDescent="0.25">
      <c r="A36" s="39">
        <v>30</v>
      </c>
      <c r="B36" s="33" t="s">
        <v>40</v>
      </c>
      <c r="C36" s="33" t="s">
        <v>40</v>
      </c>
      <c r="D36" s="34" t="s">
        <v>15</v>
      </c>
      <c r="E36" s="34">
        <v>5</v>
      </c>
      <c r="F36" s="37">
        <v>5700</v>
      </c>
      <c r="G36" s="21">
        <f t="shared" si="1"/>
        <v>28500</v>
      </c>
    </row>
    <row r="37" spans="1:7" s="3" customFormat="1" ht="65.25" customHeight="1" x14ac:dyDescent="0.25">
      <c r="A37" s="39">
        <v>31</v>
      </c>
      <c r="B37" s="33" t="s">
        <v>41</v>
      </c>
      <c r="C37" s="33" t="s">
        <v>42</v>
      </c>
      <c r="D37" s="35" t="s">
        <v>15</v>
      </c>
      <c r="E37" s="35">
        <v>60</v>
      </c>
      <c r="F37" s="37">
        <v>1805</v>
      </c>
      <c r="G37" s="21">
        <f t="shared" si="1"/>
        <v>108300</v>
      </c>
    </row>
    <row r="38" spans="1:7" s="3" customFormat="1" ht="288" customHeight="1" x14ac:dyDescent="0.25">
      <c r="A38" s="40">
        <v>32</v>
      </c>
      <c r="B38" s="33" t="s">
        <v>58</v>
      </c>
      <c r="C38" s="33" t="s">
        <v>60</v>
      </c>
      <c r="D38" s="35" t="s">
        <v>15</v>
      </c>
      <c r="E38" s="35">
        <v>2</v>
      </c>
      <c r="F38" s="37">
        <v>19000</v>
      </c>
      <c r="G38" s="21">
        <f t="shared" si="1"/>
        <v>38000</v>
      </c>
    </row>
    <row r="39" spans="1:7" s="3" customFormat="1" ht="114" customHeight="1" x14ac:dyDescent="0.25">
      <c r="A39" s="40">
        <v>33</v>
      </c>
      <c r="B39" s="33" t="s">
        <v>61</v>
      </c>
      <c r="C39" s="33" t="s">
        <v>59</v>
      </c>
      <c r="D39" s="35" t="s">
        <v>15</v>
      </c>
      <c r="E39" s="35">
        <v>18</v>
      </c>
      <c r="F39" s="37">
        <v>5564</v>
      </c>
      <c r="G39" s="21">
        <f t="shared" si="1"/>
        <v>100152</v>
      </c>
    </row>
    <row r="40" spans="1:7" s="3" customFormat="1" ht="18" customHeight="1" x14ac:dyDescent="0.25">
      <c r="A40" s="40">
        <v>34</v>
      </c>
      <c r="B40" s="20" t="s">
        <v>44</v>
      </c>
      <c r="C40" s="20" t="s">
        <v>44</v>
      </c>
      <c r="D40" s="31" t="s">
        <v>13</v>
      </c>
      <c r="E40" s="16">
        <v>250</v>
      </c>
      <c r="F40" s="30">
        <v>710</v>
      </c>
      <c r="G40" s="21">
        <f t="shared" si="1"/>
        <v>177500</v>
      </c>
    </row>
    <row r="41" spans="1:7" s="8" customFormat="1" ht="26.45" customHeight="1" x14ac:dyDescent="0.25">
      <c r="A41" s="4"/>
      <c r="B41" s="5" t="s">
        <v>10</v>
      </c>
      <c r="C41" s="5"/>
      <c r="D41" s="6"/>
      <c r="E41" s="15"/>
      <c r="F41" s="23"/>
      <c r="G41" s="7">
        <f>SUM(G7:G40)</f>
        <v>5662373.2000000002</v>
      </c>
    </row>
    <row r="42" spans="1:7" ht="26.45" customHeight="1" x14ac:dyDescent="0.25">
      <c r="A42" s="9"/>
      <c r="B42" s="10"/>
      <c r="C42" s="10"/>
      <c r="D42" s="11"/>
      <c r="E42" s="12"/>
      <c r="F42" s="24"/>
      <c r="G42" s="13"/>
    </row>
    <row r="43" spans="1:7" x14ac:dyDescent="0.25">
      <c r="A43" s="42" t="s">
        <v>8</v>
      </c>
      <c r="B43" s="42"/>
      <c r="C43" s="42"/>
      <c r="D43" s="42"/>
      <c r="E43" s="42"/>
      <c r="F43" s="42"/>
      <c r="G43" s="42"/>
    </row>
    <row r="44" spans="1:7" s="14" customFormat="1" ht="53.25" customHeight="1" x14ac:dyDescent="0.25">
      <c r="A44" s="41" t="s">
        <v>11</v>
      </c>
      <c r="B44" s="41"/>
      <c r="C44" s="41"/>
      <c r="D44" s="41"/>
      <c r="E44" s="41"/>
      <c r="F44" s="41"/>
      <c r="G44" s="41"/>
    </row>
  </sheetData>
  <mergeCells count="4">
    <mergeCell ref="A44:G44"/>
    <mergeCell ref="A43:G43"/>
    <mergeCell ref="A4:G4"/>
    <mergeCell ref="A6:G6"/>
  </mergeCells>
  <pageMargins left="0.70866141732283472" right="0.70866141732283472" top="0.74803149606299213" bottom="0.74803149606299213" header="0.31496062992125984" footer="0.31496062992125984"/>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МИ</vt:lpstr>
      <vt:lpstr>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2021-04-19T09:09:40Z</cp:lastPrinted>
  <dcterms:created xsi:type="dcterms:W3CDTF">2019-03-11T10:08:28Z</dcterms:created>
  <dcterms:modified xsi:type="dcterms:W3CDTF">2021-04-19T09:49:05Z</dcterms:modified>
</cp:coreProperties>
</file>