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32 от 22.04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37" i="1" l="1"/>
  <c r="G25" i="1" l="1"/>
  <c r="G27" i="1"/>
  <c r="G28" i="1"/>
  <c r="G23" i="1"/>
  <c r="G24" i="1"/>
  <c r="G17" i="1"/>
  <c r="G18" i="1"/>
  <c r="G16" i="1"/>
  <c r="G9" i="1"/>
  <c r="G10" i="1"/>
  <c r="G33" i="1" l="1"/>
  <c r="G8" i="1"/>
  <c r="G11" i="1"/>
  <c r="G12" i="1"/>
  <c r="G14" i="1"/>
  <c r="G7" i="1"/>
  <c r="G31" i="1" l="1"/>
  <c r="G22" i="1" l="1"/>
  <c r="G21" i="1"/>
  <c r="G13" i="1"/>
  <c r="G36" i="1" l="1"/>
  <c r="G32" i="1" l="1"/>
  <c r="G34" i="1"/>
  <c r="G35" i="1"/>
  <c r="G26" i="1"/>
  <c r="G29" i="1"/>
  <c r="G30" i="1"/>
  <c r="G20" i="1" l="1"/>
  <c r="G15" i="1"/>
  <c r="G19" i="1"/>
</calcChain>
</file>

<file path=xl/sharedStrings.xml><?xml version="1.0" encoding="utf-8"?>
<sst xmlns="http://schemas.openxmlformats.org/spreadsheetml/2006/main" count="104" uniqueCount="67">
  <si>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</si>
  <si>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</si>
  <si>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</si>
  <si>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</si>
  <si>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</si>
  <si>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</si>
  <si>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</si>
  <si>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</si>
  <si>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</si>
  <si>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</si>
  <si>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</si>
  <si>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</si>
  <si>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</si>
  <si>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уп</t>
  </si>
  <si>
    <t>шт</t>
  </si>
  <si>
    <t>Кабель нейтрального электрода</t>
  </si>
  <si>
    <t>Кабель для использования с двухсекционными нейтральными электродами пациента. Штекер для подключения к генератору 10 мм. Длина 3м.</t>
  </si>
  <si>
    <t>штук</t>
  </si>
  <si>
    <t>Контейнер для хранения(для  переноса разведенных химпрепаратов )6,5 л 310*200*180</t>
  </si>
  <si>
    <t>Ножницы прямые с одним острым концом  140мм</t>
  </si>
  <si>
    <t>Ножницы тупоконечные вертикально- изогнутые 140мм</t>
  </si>
  <si>
    <t>Ножницы тупоконечные вертикально-изогнутые 140мм</t>
  </si>
  <si>
    <t>Ножницы хирургические вертикально-изогнутые; L-150 мм; 6</t>
  </si>
  <si>
    <t>Нейтральный электрод пациента,двухсекционный,на самоклеящейся основе. Нейтральный электрод для взрослых с массой тела &gt;15кг. 100шт в упаковке.</t>
  </si>
  <si>
    <t>Система для вливания инфузионных растворов Bioset  21 G</t>
  </si>
  <si>
    <t>Стент</t>
  </si>
  <si>
    <t xml:space="preserve">Мочеточниковый стент - изготовлен из полиуретана белого цвета. Рентгеноконтрастный. Разметка в сантиметрах по всей длине. Закругленные концы стента типа Пигтейл с обеих сторон, проксимальный завиток с атравматичным наконечником открытого типа. Дистальный завиток с ретракционной нитью.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8 Ch. Длина 26см.  Толкатель - изготовлен из полиуретана зеленого цвета длиной 45см, 90см для уретерореноскопии.  Гибкая струна-проводник с изменяемой степенью жесткости, изготовлена из нержавеющей стали с тефлоновым покрытием. Длина 150см. - для стентов открытого типа. Два пластиковых зажима. Карта пациента. Продолжительность использования установленного стента до 3 месяцев. Стерильно, для одноразового использования. Не содержит латекса. Поставляется в собранном виде.        
</t>
  </si>
  <si>
    <t>Мочеточниковый стент - изготовлен из полиуретана голубого цвета. Разметка в сантиметрах по всей длине. Закругленные концы стента типа Пигтейл с обеих сторон, проксимальный завиток с атравматичным наконечником закрытого типа. Дренажные боковые отверстия расположены спиралевидно по всей длине стента. Линия для определения направления загиба конца стента по всей длине. Размер 6 Ch. Длина 26см. Толкатель - изготовлен из прозрачного полиуретана длиной 45см.  . Усиленная струна-проводник из нержавеющей стали с тефлоновым покрытием, длиной 100см. Продолжительность использования установленного стента до 1 месяца.Стерильно, для одноразового использования. Не содержит латекса. Поставляется в собранном виде.</t>
  </si>
  <si>
    <t>Термографическая пленка 5В для принтеров AGFA Drystar, размер 28х35 см (маммо).</t>
  </si>
  <si>
    <t>Термографическая пленка 5В для принтеров AGFA Drystar, размер 28х35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</si>
  <si>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Термографическая пленка 5В для принтеров AGFA Drystar, размер 28*35 см (авто).</t>
  </si>
  <si>
    <t>Термографическая пленка 5В для принтеров AGFA Drystar, размер 28*35 см (авто).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</si>
  <si>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 xml:space="preserve">Шовный материал нерас. Полипропилен  Монофиламентный нерассасывающийся шовный материал из полипропилена  </t>
  </si>
  <si>
    <t xml:space="preserve"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M1 (  5-0  ) 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Вторичная упаковка из картона с открывающимся в бок лотком для легкого извлечения шовных материалов на стелажах. В коробке 36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5 лет. Наличие регистрационного свидетельства, сертификата соответствия. Инструкция на русском языке в каждой коробке. </t>
  </si>
  <si>
    <t xml:space="preserve">Шовный материал нерас. Полипропилен. Монофиламентный нерассасывающийся шовный материал из полипропилена  </t>
  </si>
  <si>
    <t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 2 (3-0) 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Вторичная упаковка из картона с открывающимся в бок лотком для легкого извлечения шовных материалов на стелажах. В коробке 36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5 лет. Наличие регистрационного свидетельства, сертификата соответствия. Инструкция на русском языке в каждой коробке.</t>
  </si>
  <si>
    <t>Синтетический нерассасывающийся монофиламентный шовный материал из композиции изотактического кристаллического стереоизомера полипропилена (синтетического линейного полиолефина) и полиэтилена для повышения гладкости и прочности. Размер M1,5 (4-0) , длина нити  90-95 см,    окрашенный в синий цвет, в пакете 1 нить. Не менее двух игл 17 мм, 1/2 круга,  колющая и   17 мм, 1/2 круга,  колющая.  Обе иглы соединены с нитью в просверленное отверстие для повышения прочности места соединения. Материал игл - особопрочный хром-никель-титановый сплав с повышенным содержанием хрома  с повышенной устойчивостью к необратимой деформации (изгибу) не менее 4,6 Н/cм2  для прошивания плотных тканей.   Шовный  материал упакован в пакет "синтетическая бумага-пленка. Шовный материал свернут овалом на пластиковом носителе для уменьшения эффекта памяти формы с прямым доступом к иглам. Вторичная упаковка из картона с открывающимся в бок лотком для легкого извлечения шовных материалов на стелажах. В коробке 36 стерильных пакетов. Упаковка шовного материала допускает максимально возможную заявленную температуру хранения. Срок годности от производителя не менее 5 лет. Наличие регистрационного свидетельства, сертификата соответствия. Инструкция на русском языке в каждой коробке.</t>
  </si>
  <si>
    <t>к объявлению 32 от 22.04.2021г.</t>
  </si>
  <si>
    <t>Зажим кровоостанавливающий</t>
  </si>
  <si>
    <t xml:space="preserve">Типа Москит изогнутый по ребру 14 см </t>
  </si>
  <si>
    <t xml:space="preserve">Зажим </t>
  </si>
  <si>
    <t xml:space="preserve">Типа Москит имеет самые тонкие рабочие поверхности, длина общая 100мм </t>
  </si>
  <si>
    <t>Бахилы одноразовые низкие с крючками</t>
  </si>
  <si>
    <t>пара</t>
  </si>
  <si>
    <t>упаковка</t>
  </si>
  <si>
    <t>Нейтральный электрод для взрослых,с массой тела &gt;15кг. 100шт в упаковке</t>
  </si>
  <si>
    <t>Анестезиологическая маска наркозная взрослая 5 L размер</t>
  </si>
  <si>
    <t>Комплект для кислородной терапии (назальные кислородные канюли)</t>
  </si>
  <si>
    <t>Канюля назальная кислородная со стандартным наконечником, L</t>
  </si>
  <si>
    <t>Удлинитель оригинальный  для Перфузор стандарт</t>
  </si>
  <si>
    <t xml:space="preserve">штук </t>
  </si>
  <si>
    <t>Воронки стеклянные 56*80</t>
  </si>
  <si>
    <t>штука</t>
  </si>
  <si>
    <t>Воронки стеклянные 75*100</t>
  </si>
  <si>
    <t>Лейкопластырь медицинский гипоаллергенный 2,5см*5м</t>
  </si>
  <si>
    <t>Ложка костная двухстронная острая L-200 мм; 8; Ширина-7 мм</t>
  </si>
  <si>
    <t>Лоток почкообр. эмалированный 250 мм (936)</t>
  </si>
  <si>
    <t>Полотно нетканое антимекробное сорбционное на клеевой основе размер 10*29</t>
  </si>
  <si>
    <t>Полотно нетканое антимекробное сорбционное на клеевой основе размер 10*15</t>
  </si>
  <si>
    <t xml:space="preserve">Пробирки центрифужные </t>
  </si>
  <si>
    <t>Пробирки центрифужные стеклянные 10 мл без мерки</t>
  </si>
  <si>
    <t>Перевязочный материал</t>
  </si>
  <si>
    <t>Системы для вливания инф.растворов Bioset 21 G</t>
  </si>
  <si>
    <t>Стекло предметное для микроскопа 26-76</t>
  </si>
  <si>
    <t>Стекло предметное с матовой полосой р-р 76*26 мм со шлифовалными краями (50 шт в упаковке)</t>
  </si>
  <si>
    <t>наркозная взрослая 5 L размер</t>
  </si>
  <si>
    <t>с матовой полосой р-р 76*26 мм со шлифовалными краями (50 шт в упаковке)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</si>
</sst>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0" fontId="7" fillId="2" borderId="2" xfId="5" applyFont="1" applyFill="1" applyBorder="1" applyAlignment="1">
      <alignment horizontal="left" vertical="top"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3" fontId="7" fillId="0" borderId="2" xfId="19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43" fontId="7" fillId="0" borderId="2" xfId="23" applyFont="1" applyBorder="1" applyAlignment="1">
      <alignment horizontal="right" vertical="center" wrapText="1"/>
    </xf>
    <xf numFmtId="43" fontId="7" fillId="0" borderId="5" xfId="23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view="pageBreakPreview" zoomScaleSheetLayoutView="100" workbookViewId="0">
      <selection activeCell="G38" sqref="G38"/>
    </sheetView>
  </sheetViews>
  <sheetFormatPr defaultColWidth="8.85546875" defaultRowHeight="15.75" x14ac:dyDescent="0.25"/>
  <cols>
    <col min="1" max="1" width="8.85546875" style="1"/>
    <col min="2" max="2" width="63.42578125" style="1" customWidth="1"/>
    <col min="3" max="3" width="62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37</v>
      </c>
    </row>
    <row r="4" spans="1:7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</row>
    <row r="6" spans="1:7" s="3" customFormat="1" ht="17.25" customHeight="1" x14ac:dyDescent="0.25">
      <c r="A6" s="41" t="s">
        <v>12</v>
      </c>
      <c r="B6" s="42"/>
      <c r="C6" s="42"/>
      <c r="D6" s="42"/>
      <c r="E6" s="42"/>
      <c r="F6" s="42"/>
      <c r="G6" s="43"/>
    </row>
    <row r="7" spans="1:7" s="3" customFormat="1" ht="17.25" customHeight="1" x14ac:dyDescent="0.25">
      <c r="A7" s="33">
        <v>1</v>
      </c>
      <c r="B7" s="34" t="s">
        <v>46</v>
      </c>
      <c r="C7" s="34" t="s">
        <v>65</v>
      </c>
      <c r="D7" s="35" t="s">
        <v>17</v>
      </c>
      <c r="E7" s="35">
        <v>14</v>
      </c>
      <c r="F7" s="36">
        <v>2325</v>
      </c>
      <c r="G7" s="20">
        <f t="shared" ref="G7:G20" si="0">E7*F7</f>
        <v>32550</v>
      </c>
    </row>
    <row r="8" spans="1:7" s="3" customFormat="1" ht="17.25" customHeight="1" x14ac:dyDescent="0.25">
      <c r="A8" s="33">
        <v>2</v>
      </c>
      <c r="B8" s="34" t="s">
        <v>42</v>
      </c>
      <c r="C8" s="34" t="s">
        <v>42</v>
      </c>
      <c r="D8" s="35" t="s">
        <v>43</v>
      </c>
      <c r="E8" s="35">
        <v>300</v>
      </c>
      <c r="F8" s="37">
        <v>53.67</v>
      </c>
      <c r="G8" s="20">
        <f t="shared" si="0"/>
        <v>16101</v>
      </c>
    </row>
    <row r="9" spans="1:7" s="3" customFormat="1" ht="17.25" customHeight="1" x14ac:dyDescent="0.25">
      <c r="A9" s="33">
        <v>3</v>
      </c>
      <c r="B9" s="34" t="s">
        <v>51</v>
      </c>
      <c r="C9" s="34" t="s">
        <v>51</v>
      </c>
      <c r="D9" s="35" t="s">
        <v>52</v>
      </c>
      <c r="E9" s="35">
        <v>3</v>
      </c>
      <c r="F9" s="37">
        <v>1040</v>
      </c>
      <c r="G9" s="20">
        <f t="shared" si="0"/>
        <v>3120</v>
      </c>
    </row>
    <row r="10" spans="1:7" s="3" customFormat="1" ht="17.25" customHeight="1" x14ac:dyDescent="0.25">
      <c r="A10" s="33">
        <v>4</v>
      </c>
      <c r="B10" s="34" t="s">
        <v>53</v>
      </c>
      <c r="C10" s="34" t="s">
        <v>53</v>
      </c>
      <c r="D10" s="35" t="s">
        <v>52</v>
      </c>
      <c r="E10" s="35">
        <v>2</v>
      </c>
      <c r="F10" s="37">
        <v>1040</v>
      </c>
      <c r="G10" s="20">
        <f t="shared" si="0"/>
        <v>2080</v>
      </c>
    </row>
    <row r="11" spans="1:7" s="3" customFormat="1" ht="17.25" customHeight="1" x14ac:dyDescent="0.25">
      <c r="A11" s="33">
        <v>5</v>
      </c>
      <c r="B11" s="34" t="s">
        <v>38</v>
      </c>
      <c r="C11" s="34" t="s">
        <v>39</v>
      </c>
      <c r="D11" s="35" t="s">
        <v>14</v>
      </c>
      <c r="E11" s="35">
        <v>5</v>
      </c>
      <c r="F11" s="37">
        <v>4000</v>
      </c>
      <c r="G11" s="20">
        <f t="shared" si="0"/>
        <v>20000</v>
      </c>
    </row>
    <row r="12" spans="1:7" s="3" customFormat="1" ht="32.25" customHeight="1" x14ac:dyDescent="0.25">
      <c r="A12" s="33">
        <v>6</v>
      </c>
      <c r="B12" s="34" t="s">
        <v>40</v>
      </c>
      <c r="C12" s="34" t="s">
        <v>41</v>
      </c>
      <c r="D12" s="35" t="s">
        <v>14</v>
      </c>
      <c r="E12" s="35">
        <v>5</v>
      </c>
      <c r="F12" s="37">
        <v>4000</v>
      </c>
      <c r="G12" s="20">
        <f t="shared" si="0"/>
        <v>20000</v>
      </c>
    </row>
    <row r="13" spans="1:7" s="3" customFormat="1" ht="50.25" customHeight="1" x14ac:dyDescent="0.25">
      <c r="A13" s="33">
        <v>7</v>
      </c>
      <c r="B13" s="19" t="s">
        <v>15</v>
      </c>
      <c r="C13" s="19" t="s">
        <v>16</v>
      </c>
      <c r="D13" s="16" t="s">
        <v>17</v>
      </c>
      <c r="E13" s="16">
        <v>2</v>
      </c>
      <c r="F13" s="17">
        <v>121000</v>
      </c>
      <c r="G13" s="20">
        <f t="shared" si="0"/>
        <v>242000</v>
      </c>
    </row>
    <row r="14" spans="1:7" s="3" customFormat="1" ht="33.75" customHeight="1" x14ac:dyDescent="0.25">
      <c r="A14" s="33">
        <v>8</v>
      </c>
      <c r="B14" s="19" t="s">
        <v>47</v>
      </c>
      <c r="C14" s="19" t="s">
        <v>48</v>
      </c>
      <c r="D14" s="16" t="s">
        <v>17</v>
      </c>
      <c r="E14" s="16">
        <v>40</v>
      </c>
      <c r="F14" s="17">
        <v>500</v>
      </c>
      <c r="G14" s="20">
        <f t="shared" si="0"/>
        <v>20000</v>
      </c>
    </row>
    <row r="15" spans="1:7" s="3" customFormat="1" ht="33.75" customHeight="1" x14ac:dyDescent="0.25">
      <c r="A15" s="33">
        <v>9</v>
      </c>
      <c r="B15" s="25" t="s">
        <v>18</v>
      </c>
      <c r="C15" s="25" t="s">
        <v>18</v>
      </c>
      <c r="D15" s="18" t="s">
        <v>14</v>
      </c>
      <c r="E15" s="18">
        <v>20</v>
      </c>
      <c r="F15" s="17">
        <v>2390</v>
      </c>
      <c r="G15" s="20">
        <f t="shared" si="0"/>
        <v>47800</v>
      </c>
    </row>
    <row r="16" spans="1:7" s="3" customFormat="1" ht="18" customHeight="1" x14ac:dyDescent="0.25">
      <c r="A16" s="33">
        <v>10</v>
      </c>
      <c r="B16" s="25" t="s">
        <v>54</v>
      </c>
      <c r="C16" s="25" t="s">
        <v>54</v>
      </c>
      <c r="D16" s="18" t="s">
        <v>14</v>
      </c>
      <c r="E16" s="18">
        <v>4535</v>
      </c>
      <c r="F16" s="17">
        <v>430</v>
      </c>
      <c r="G16" s="20">
        <f t="shared" si="0"/>
        <v>1950050</v>
      </c>
    </row>
    <row r="17" spans="1:7" s="3" customFormat="1" ht="16.5" customHeight="1" x14ac:dyDescent="0.25">
      <c r="A17" s="33">
        <v>11</v>
      </c>
      <c r="B17" s="25" t="s">
        <v>55</v>
      </c>
      <c r="C17" s="25" t="s">
        <v>55</v>
      </c>
      <c r="D17" s="18" t="s">
        <v>14</v>
      </c>
      <c r="E17" s="18">
        <v>2</v>
      </c>
      <c r="F17" s="17">
        <v>2700</v>
      </c>
      <c r="G17" s="20">
        <f t="shared" si="0"/>
        <v>5400</v>
      </c>
    </row>
    <row r="18" spans="1:7" s="3" customFormat="1" ht="18" customHeight="1" x14ac:dyDescent="0.25">
      <c r="A18" s="33">
        <v>12</v>
      </c>
      <c r="B18" s="25" t="s">
        <v>56</v>
      </c>
      <c r="C18" s="25" t="s">
        <v>56</v>
      </c>
      <c r="D18" s="18" t="s">
        <v>14</v>
      </c>
      <c r="E18" s="18">
        <v>10</v>
      </c>
      <c r="F18" s="17">
        <v>2300</v>
      </c>
      <c r="G18" s="20">
        <f t="shared" si="0"/>
        <v>23000</v>
      </c>
    </row>
    <row r="19" spans="1:7" s="3" customFormat="1" ht="48" customHeight="1" x14ac:dyDescent="0.25">
      <c r="A19" s="33">
        <v>13</v>
      </c>
      <c r="B19" s="25" t="s">
        <v>45</v>
      </c>
      <c r="C19" s="25" t="s">
        <v>23</v>
      </c>
      <c r="D19" s="18" t="s">
        <v>44</v>
      </c>
      <c r="E19" s="18">
        <v>1</v>
      </c>
      <c r="F19" s="17">
        <v>143000</v>
      </c>
      <c r="G19" s="20">
        <f t="shared" si="0"/>
        <v>143000</v>
      </c>
    </row>
    <row r="20" spans="1:7" s="3" customFormat="1" ht="17.25" customHeight="1" x14ac:dyDescent="0.25">
      <c r="A20" s="33">
        <v>14</v>
      </c>
      <c r="B20" s="25" t="s">
        <v>19</v>
      </c>
      <c r="C20" s="25" t="s">
        <v>19</v>
      </c>
      <c r="D20" s="18" t="s">
        <v>14</v>
      </c>
      <c r="E20" s="18">
        <v>2</v>
      </c>
      <c r="F20" s="17">
        <v>1700</v>
      </c>
      <c r="G20" s="20">
        <f t="shared" si="0"/>
        <v>3400</v>
      </c>
    </row>
    <row r="21" spans="1:7" s="3" customFormat="1" ht="17.25" customHeight="1" x14ac:dyDescent="0.25">
      <c r="A21" s="33">
        <v>15</v>
      </c>
      <c r="B21" s="19" t="s">
        <v>20</v>
      </c>
      <c r="C21" s="19" t="s">
        <v>21</v>
      </c>
      <c r="D21" s="18" t="s">
        <v>14</v>
      </c>
      <c r="E21" s="18">
        <v>15</v>
      </c>
      <c r="F21" s="26">
        <v>1750</v>
      </c>
      <c r="G21" s="20">
        <f t="shared" ref="G21:G36" si="1">E21*F21</f>
        <v>26250</v>
      </c>
    </row>
    <row r="22" spans="1:7" s="3" customFormat="1" ht="18.75" customHeight="1" x14ac:dyDescent="0.25">
      <c r="A22" s="33">
        <v>16</v>
      </c>
      <c r="B22" s="19" t="s">
        <v>22</v>
      </c>
      <c r="C22" s="19" t="s">
        <v>22</v>
      </c>
      <c r="D22" s="18" t="s">
        <v>14</v>
      </c>
      <c r="E22" s="18">
        <v>15</v>
      </c>
      <c r="F22" s="26">
        <v>1450</v>
      </c>
      <c r="G22" s="20">
        <f t="shared" si="1"/>
        <v>21750</v>
      </c>
    </row>
    <row r="23" spans="1:7" s="3" customFormat="1" ht="18.75" customHeight="1" x14ac:dyDescent="0.25">
      <c r="A23" s="33">
        <v>17</v>
      </c>
      <c r="B23" s="19" t="s">
        <v>61</v>
      </c>
      <c r="C23" s="19" t="s">
        <v>57</v>
      </c>
      <c r="D23" s="18" t="s">
        <v>52</v>
      </c>
      <c r="E23" s="18">
        <v>100</v>
      </c>
      <c r="F23" s="26">
        <v>1350</v>
      </c>
      <c r="G23" s="20">
        <f t="shared" si="1"/>
        <v>135000</v>
      </c>
    </row>
    <row r="24" spans="1:7" s="3" customFormat="1" ht="18.75" customHeight="1" x14ac:dyDescent="0.25">
      <c r="A24" s="33">
        <v>18</v>
      </c>
      <c r="B24" s="19" t="s">
        <v>61</v>
      </c>
      <c r="C24" s="19" t="s">
        <v>58</v>
      </c>
      <c r="D24" s="18" t="s">
        <v>52</v>
      </c>
      <c r="E24" s="18">
        <v>200</v>
      </c>
      <c r="F24" s="26">
        <v>790</v>
      </c>
      <c r="G24" s="20">
        <f t="shared" si="1"/>
        <v>158000</v>
      </c>
    </row>
    <row r="25" spans="1:7" s="3" customFormat="1" ht="18.75" customHeight="1" x14ac:dyDescent="0.25">
      <c r="A25" s="33">
        <v>19</v>
      </c>
      <c r="B25" s="19" t="s">
        <v>59</v>
      </c>
      <c r="C25" s="19" t="s">
        <v>60</v>
      </c>
      <c r="D25" s="18" t="s">
        <v>17</v>
      </c>
      <c r="E25" s="18">
        <v>550</v>
      </c>
      <c r="F25" s="26">
        <v>78</v>
      </c>
      <c r="G25" s="20">
        <f t="shared" si="1"/>
        <v>42900</v>
      </c>
    </row>
    <row r="26" spans="1:7" s="3" customFormat="1" ht="18.75" customHeight="1" x14ac:dyDescent="0.25">
      <c r="A26" s="33">
        <v>20</v>
      </c>
      <c r="B26" s="27" t="s">
        <v>62</v>
      </c>
      <c r="C26" s="27" t="s">
        <v>24</v>
      </c>
      <c r="D26" s="28" t="s">
        <v>17</v>
      </c>
      <c r="E26" s="28">
        <v>25000</v>
      </c>
      <c r="F26" s="32">
        <v>46.66</v>
      </c>
      <c r="G26" s="20">
        <f t="shared" si="1"/>
        <v>1166500</v>
      </c>
    </row>
    <row r="27" spans="1:7" s="3" customFormat="1" ht="18.75" customHeight="1" x14ac:dyDescent="0.25">
      <c r="A27" s="33">
        <v>21</v>
      </c>
      <c r="B27" s="27" t="s">
        <v>63</v>
      </c>
      <c r="C27" s="27" t="s">
        <v>63</v>
      </c>
      <c r="D27" s="28" t="s">
        <v>17</v>
      </c>
      <c r="E27" s="28">
        <v>200</v>
      </c>
      <c r="F27" s="32">
        <v>16</v>
      </c>
      <c r="G27" s="20">
        <f t="shared" si="1"/>
        <v>3200</v>
      </c>
    </row>
    <row r="28" spans="1:7" s="3" customFormat="1" ht="35.25" customHeight="1" x14ac:dyDescent="0.25">
      <c r="A28" s="33">
        <v>22</v>
      </c>
      <c r="B28" s="27" t="s">
        <v>64</v>
      </c>
      <c r="C28" s="27" t="s">
        <v>66</v>
      </c>
      <c r="D28" s="28" t="s">
        <v>17</v>
      </c>
      <c r="E28" s="28">
        <v>13250</v>
      </c>
      <c r="F28" s="32">
        <v>16</v>
      </c>
      <c r="G28" s="20">
        <f t="shared" si="1"/>
        <v>212000</v>
      </c>
    </row>
    <row r="29" spans="1:7" s="3" customFormat="1" ht="268.5" customHeight="1" x14ac:dyDescent="0.25">
      <c r="A29" s="33">
        <v>23</v>
      </c>
      <c r="B29" s="31" t="s">
        <v>25</v>
      </c>
      <c r="C29" s="31" t="s">
        <v>26</v>
      </c>
      <c r="D29" s="28" t="s">
        <v>14</v>
      </c>
      <c r="E29" s="28">
        <v>2</v>
      </c>
      <c r="F29" s="32">
        <v>17700</v>
      </c>
      <c r="G29" s="20">
        <f t="shared" si="1"/>
        <v>35400</v>
      </c>
    </row>
    <row r="30" spans="1:7" s="3" customFormat="1" ht="208.5" customHeight="1" x14ac:dyDescent="0.25">
      <c r="A30" s="33">
        <v>24</v>
      </c>
      <c r="B30" s="31" t="s">
        <v>25</v>
      </c>
      <c r="C30" s="31" t="s">
        <v>27</v>
      </c>
      <c r="D30" s="28" t="s">
        <v>14</v>
      </c>
      <c r="E30" s="28">
        <v>2</v>
      </c>
      <c r="F30" s="30">
        <v>17700</v>
      </c>
      <c r="G30" s="20">
        <f t="shared" si="1"/>
        <v>35400</v>
      </c>
    </row>
    <row r="31" spans="1:7" s="3" customFormat="1" ht="159.75" customHeight="1" x14ac:dyDescent="0.25">
      <c r="A31" s="33">
        <v>25</v>
      </c>
      <c r="B31" s="27" t="s">
        <v>28</v>
      </c>
      <c r="C31" s="27" t="s">
        <v>29</v>
      </c>
      <c r="D31" s="28" t="s">
        <v>13</v>
      </c>
      <c r="E31" s="28">
        <v>5</v>
      </c>
      <c r="F31" s="32">
        <v>99800</v>
      </c>
      <c r="G31" s="20">
        <f t="shared" si="1"/>
        <v>499000</v>
      </c>
    </row>
    <row r="32" spans="1:7" s="3" customFormat="1" ht="159.75" customHeight="1" x14ac:dyDescent="0.25">
      <c r="A32" s="33">
        <v>26</v>
      </c>
      <c r="B32" s="31" t="s">
        <v>30</v>
      </c>
      <c r="C32" s="31" t="s">
        <v>31</v>
      </c>
      <c r="D32" s="28" t="s">
        <v>13</v>
      </c>
      <c r="E32" s="28">
        <v>25</v>
      </c>
      <c r="F32" s="32">
        <v>76400</v>
      </c>
      <c r="G32" s="20">
        <f t="shared" si="1"/>
        <v>1910000</v>
      </c>
    </row>
    <row r="33" spans="1:7" s="3" customFormat="1" ht="18" customHeight="1" x14ac:dyDescent="0.25">
      <c r="A33" s="33">
        <v>27</v>
      </c>
      <c r="B33" s="31" t="s">
        <v>49</v>
      </c>
      <c r="C33" s="31" t="s">
        <v>49</v>
      </c>
      <c r="D33" s="28" t="s">
        <v>50</v>
      </c>
      <c r="E33" s="28">
        <v>80</v>
      </c>
      <c r="F33" s="32">
        <v>300</v>
      </c>
      <c r="G33" s="20">
        <f t="shared" si="1"/>
        <v>24000</v>
      </c>
    </row>
    <row r="34" spans="1:7" s="3" customFormat="1" ht="380.25" customHeight="1" x14ac:dyDescent="0.25">
      <c r="A34" s="33">
        <v>28</v>
      </c>
      <c r="B34" s="27" t="s">
        <v>32</v>
      </c>
      <c r="C34" s="27" t="s">
        <v>33</v>
      </c>
      <c r="D34" s="28" t="s">
        <v>14</v>
      </c>
      <c r="E34" s="28">
        <v>36</v>
      </c>
      <c r="F34" s="32">
        <v>1987</v>
      </c>
      <c r="G34" s="20">
        <f t="shared" si="1"/>
        <v>71532</v>
      </c>
    </row>
    <row r="35" spans="1:7" s="3" customFormat="1" ht="381" customHeight="1" x14ac:dyDescent="0.25">
      <c r="A35" s="33">
        <v>29</v>
      </c>
      <c r="B35" s="27" t="s">
        <v>34</v>
      </c>
      <c r="C35" s="27" t="s">
        <v>35</v>
      </c>
      <c r="D35" s="29" t="s">
        <v>14</v>
      </c>
      <c r="E35" s="29">
        <v>54</v>
      </c>
      <c r="F35" s="32">
        <v>1987</v>
      </c>
      <c r="G35" s="20">
        <f t="shared" si="1"/>
        <v>107298</v>
      </c>
    </row>
    <row r="36" spans="1:7" s="3" customFormat="1" ht="381" customHeight="1" x14ac:dyDescent="0.25">
      <c r="A36" s="33">
        <v>30</v>
      </c>
      <c r="B36" s="27" t="s">
        <v>34</v>
      </c>
      <c r="C36" s="27" t="s">
        <v>36</v>
      </c>
      <c r="D36" s="29" t="s">
        <v>14</v>
      </c>
      <c r="E36" s="29">
        <v>36</v>
      </c>
      <c r="F36" s="32">
        <v>5000</v>
      </c>
      <c r="G36" s="20">
        <f t="shared" si="1"/>
        <v>180000</v>
      </c>
    </row>
    <row r="37" spans="1:7" s="8" customFormat="1" ht="26.45" customHeight="1" x14ac:dyDescent="0.25">
      <c r="A37" s="4"/>
      <c r="B37" s="5" t="s">
        <v>10</v>
      </c>
      <c r="C37" s="5"/>
      <c r="D37" s="6"/>
      <c r="E37" s="15"/>
      <c r="F37" s="22"/>
      <c r="G37" s="7">
        <f>SUM(G7:G36)</f>
        <v>7156731</v>
      </c>
    </row>
    <row r="38" spans="1:7" ht="26.45" customHeight="1" x14ac:dyDescent="0.25">
      <c r="A38" s="9"/>
      <c r="B38" s="10"/>
      <c r="C38" s="10"/>
      <c r="D38" s="11"/>
      <c r="E38" s="12"/>
      <c r="F38" s="23"/>
      <c r="G38" s="13"/>
    </row>
    <row r="39" spans="1:7" x14ac:dyDescent="0.25">
      <c r="A39" s="39" t="s">
        <v>8</v>
      </c>
      <c r="B39" s="39"/>
      <c r="C39" s="39"/>
      <c r="D39" s="39"/>
      <c r="E39" s="39"/>
      <c r="F39" s="39"/>
      <c r="G39" s="39"/>
    </row>
    <row r="40" spans="1:7" s="14" customFormat="1" ht="53.25" customHeight="1" x14ac:dyDescent="0.25">
      <c r="A40" s="38" t="s">
        <v>11</v>
      </c>
      <c r="B40" s="38"/>
      <c r="C40" s="38"/>
      <c r="D40" s="38"/>
      <c r="E40" s="38"/>
      <c r="F40" s="38"/>
      <c r="G40" s="38"/>
    </row>
  </sheetData>
  <mergeCells count="4">
    <mergeCell ref="A40:G40"/>
    <mergeCell ref="A39:G39"/>
    <mergeCell ref="A4:G4"/>
    <mergeCell ref="A6:G6"/>
  </mergeCells>
  <pageMargins left="0" right="0" top="0.35433070866141736" bottom="0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2021-04-22T06:28:37Z</cp:lastPrinted>
  <dcterms:created xsi:type="dcterms:W3CDTF">2019-03-11T10:08:28Z</dcterms:created>
  <dcterms:modified xsi:type="dcterms:W3CDTF">2021-04-22T08:00:25Z</dcterms:modified>
</cp:coreProperties>
</file>