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736" windowHeight="9516"/>
  </bookViews>
  <sheets>
    <sheet name="приложение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'приложение 1'!$B$1:$B$393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'приложение 1'!$A$1:$H$393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refMode="R1C1"/>
</workbook>
</file>

<file path=xl/calcChain.xml><?xml version="1.0" encoding="utf-8"?>
<calcChain xmlns="http://schemas.openxmlformats.org/spreadsheetml/2006/main">
  <c r="G22" i="1"/>
  <c r="G9"/>
  <c r="G10"/>
  <c r="G11"/>
  <c r="G12"/>
  <c r="G13"/>
  <c r="G14"/>
  <c r="G15"/>
  <c r="G16"/>
  <c r="G17"/>
  <c r="G18"/>
  <c r="G19"/>
  <c r="G20"/>
  <c r="G21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8"/>
  <c r="G49" l="1"/>
</calcChain>
</file>

<file path=xl/sharedStrings.xml><?xml version="1.0" encoding="utf-8"?>
<sst xmlns="http://schemas.openxmlformats.org/spreadsheetml/2006/main" count="149" uniqueCount="107">
  <si>
    <t>№п/п</t>
  </si>
  <si>
    <t>Ед.изм.</t>
  </si>
  <si>
    <t>Количество</t>
  </si>
  <si>
    <t>ампула</t>
  </si>
  <si>
    <t>флакон</t>
  </si>
  <si>
    <t>Аммиак (наш.спирт)</t>
  </si>
  <si>
    <t>раствор для наружного применения 10 % 20 мл</t>
  </si>
  <si>
    <t>Атракурий безилат</t>
  </si>
  <si>
    <t>раствор для инъекций 25 мг/2,5 мл</t>
  </si>
  <si>
    <t>Атропина сульфат</t>
  </si>
  <si>
    <t>раствор для инъекций 1 мг/мл</t>
  </si>
  <si>
    <t>Ацетилсалициловая кислота</t>
  </si>
  <si>
    <t>таблетка, 100 мг</t>
  </si>
  <si>
    <t>таблетка</t>
  </si>
  <si>
    <t>Бриллиантовый зеленый</t>
  </si>
  <si>
    <t>раствор спиртовый 1 %-30 мл</t>
  </si>
  <si>
    <t>Вазелин</t>
  </si>
  <si>
    <t>мазь для наружного применения  25 гр</t>
  </si>
  <si>
    <t>туба</t>
  </si>
  <si>
    <t>Гепарин</t>
  </si>
  <si>
    <t>раствор для инъекций 5000 МЕ/мл, 5 мл</t>
  </si>
  <si>
    <t>флакон/ампула</t>
  </si>
  <si>
    <t>Йод спирт. 5%-25.0</t>
  </si>
  <si>
    <t>раствор спиртовой 5 % 30 мл</t>
  </si>
  <si>
    <t>Левомеколь (Хлорамфеникол+ метилурацил)</t>
  </si>
  <si>
    <t>мазь для местного применения 40 гр</t>
  </si>
  <si>
    <t>Парцетомол</t>
  </si>
  <si>
    <t>таблетки по 500мг</t>
  </si>
  <si>
    <t>Пропофол****</t>
  </si>
  <si>
    <t>эмульсия для внутривенного введения 10 мг/мл, 20 мл</t>
  </si>
  <si>
    <t>флакон/ ампула</t>
  </si>
  <si>
    <t>раствор для инъекций 100 мг/мл-5 мл</t>
  </si>
  <si>
    <t>Цинка окись (Цинковая мазь)</t>
  </si>
  <si>
    <t>мазь 10 % 30 г</t>
  </si>
  <si>
    <t>Этанол (Спирт 70%)</t>
  </si>
  <si>
    <t>раствор для наружного применения 70%-100мл</t>
  </si>
  <si>
    <t>уп</t>
  </si>
  <si>
    <t>штук</t>
  </si>
  <si>
    <t>упаковка</t>
  </si>
  <si>
    <t>Анестезиологическая маска наркозная взрослая</t>
  </si>
  <si>
    <t>Аптечка для населения</t>
  </si>
  <si>
    <t>штука</t>
  </si>
  <si>
    <t>шт</t>
  </si>
  <si>
    <t>Иглы  хирургические  № 50 штук в упаковке</t>
  </si>
  <si>
    <t xml:space="preserve">3В1-1,1*50 </t>
  </si>
  <si>
    <t>4А1-0,8*32</t>
  </si>
  <si>
    <t>4А1-1,08*45</t>
  </si>
  <si>
    <t>4В1-0,9*36</t>
  </si>
  <si>
    <t>4В1-1,0*25</t>
  </si>
  <si>
    <t>4В1-1,1*30</t>
  </si>
  <si>
    <t>4В1-1,2*55</t>
  </si>
  <si>
    <t>Калоприемник (однокомп 10-70 мм)</t>
  </si>
  <si>
    <t xml:space="preserve">Кассеты </t>
  </si>
  <si>
    <t>Комплект для кислородной терапии</t>
  </si>
  <si>
    <t>размер 12 Ch, длина 225 см</t>
  </si>
  <si>
    <t xml:space="preserve">Стандартные эритроциты для скрининга  </t>
  </si>
  <si>
    <t>Стандартные эритроциты для скрининга  0,8%</t>
  </si>
  <si>
    <t>Трубка эндобронхиальная левосторонняя</t>
  </si>
  <si>
    <t>коннектор 15мм М, угловой, с аспирационным клапаном и защитным колпачком — 2 штуки, Y-образный коннектор — 1 штука. размер 37FR</t>
  </si>
  <si>
    <t>Трубка эндобронхиальная правосторонняя</t>
  </si>
  <si>
    <t>коннектор 15мм М, угловой, с аспирационным клапаном и защитным колпачком — 2 штуки, Y-образный коннектор — 1 штука. размер 35FR</t>
  </si>
  <si>
    <t>Цоликлоны </t>
  </si>
  <si>
    <t>Анти -А1- 5 мл</t>
  </si>
  <si>
    <t>Анти -Д  - 5 м</t>
  </si>
  <si>
    <t>Шприц одноразовый</t>
  </si>
  <si>
    <t xml:space="preserve">объем  150 мл </t>
  </si>
  <si>
    <t xml:space="preserve">Размер-  5 ( L ) </t>
  </si>
  <si>
    <t>в комплекте соглано Приказа Министра здравоохранения и социального развития Республики Казахстан от 22 мая 2015 года № 380</t>
  </si>
  <si>
    <t>(однокомпонентные 10-70 мм)</t>
  </si>
  <si>
    <t>Кассеты полиспецифические, содержащие античеловеческий иммуноглобулин (100 шт)</t>
  </si>
  <si>
    <t>Лезвия, съемные  одноразовые</t>
  </si>
  <si>
    <t>Лезвия, съемные  одноразовые №22 с ручкой</t>
  </si>
  <si>
    <t>Лезвия, съемные  одноразовые №23 с ручкой</t>
  </si>
  <si>
    <t>Вакумная пробирка пластмассовая ЭДТА-КА2 9,0 мл 16*100</t>
  </si>
  <si>
    <t xml:space="preserve">с фиолетовой крышкой </t>
  </si>
  <si>
    <t>Цена</t>
  </si>
  <si>
    <t>Сумма закупа</t>
  </si>
  <si>
    <t>Транексамовая кислота</t>
  </si>
  <si>
    <t>раствор для инъекций 100 мг/5 мл</t>
  </si>
  <si>
    <t>Суксаметония хлорид</t>
  </si>
  <si>
    <t>Краткое описание товара</t>
  </si>
  <si>
    <t>Изделия медицинского назначения</t>
  </si>
  <si>
    <t>Лекарственные средства</t>
  </si>
  <si>
    <t>ИТОГО сумма закупа:</t>
  </si>
  <si>
    <t>Приложение 1</t>
  </si>
  <si>
    <t>к объявлению 4 от 14.02.2019г.</t>
  </si>
  <si>
    <t>Перечень закупаемых товаров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</si>
  <si>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</si>
  <si>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</si>
  <si>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2) Заказчик может изменить график поставки по мере неоьходимости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</si>
  <si>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</si>
  <si>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</si>
  <si>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</si>
  <si>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</si>
  <si>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</si>
  <si>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</si>
  <si>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</si>
  <si>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</si>
  <si>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</si>
  <si>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</si>
  <si>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</si>
  <si>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</si>
  <si>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</si>
  <si>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Канцеров Ф.Р.</t>
  </si>
  <si>
    <t>Секретарь</t>
  </si>
  <si>
    <t>Бейсенова С.А.</t>
  </si>
  <si>
    <t>Наименование товара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</si>
</sst>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8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" fillId="0" borderId="0"/>
    <xf numFmtId="0" fontId="9" fillId="0" borderId="0"/>
    <xf numFmtId="164" fontId="2" fillId="0" borderId="0" applyFont="0" applyFill="0" applyBorder="0" applyAlignment="0" applyProtection="0"/>
    <xf numFmtId="0" fontId="9" fillId="0" borderId="0"/>
    <xf numFmtId="0" fontId="4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vertical="center" wrapText="1"/>
    </xf>
    <xf numFmtId="4" fontId="6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3" fontId="6" fillId="0" borderId="1" xfId="1" applyNumberFormat="1" applyFont="1" applyFill="1" applyBorder="1" applyAlignment="1">
      <alignment horizontal="right" vertical="center" wrapText="1"/>
    </xf>
    <xf numFmtId="0" fontId="6" fillId="0" borderId="1" xfId="3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2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1" applyNumberFormat="1" applyFont="1" applyFill="1" applyBorder="1" applyAlignment="1">
      <alignment vertical="center" wrapText="1"/>
    </xf>
    <xf numFmtId="4" fontId="6" fillId="0" borderId="1" xfId="1" applyNumberFormat="1" applyFont="1" applyFill="1" applyBorder="1" applyAlignment="1">
      <alignment wrapText="1"/>
    </xf>
    <xf numFmtId="0" fontId="6" fillId="0" borderId="1" xfId="2" applyFont="1" applyFill="1" applyBorder="1" applyAlignment="1">
      <alignment horizontal="left" vertical="top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wrapText="1"/>
    </xf>
    <xf numFmtId="3" fontId="6" fillId="0" borderId="1" xfId="1" applyNumberFormat="1" applyFont="1" applyFill="1" applyBorder="1" applyAlignment="1">
      <alignment wrapText="1"/>
    </xf>
    <xf numFmtId="10" fontId="6" fillId="0" borderId="1" xfId="0" applyNumberFormat="1" applyFont="1" applyFill="1" applyBorder="1" applyAlignment="1">
      <alignment horizontal="left" wrapText="1"/>
    </xf>
    <xf numFmtId="164" fontId="6" fillId="0" borderId="1" xfId="1" applyFont="1" applyFill="1" applyBorder="1" applyAlignment="1">
      <alignment wrapText="1"/>
    </xf>
    <xf numFmtId="164" fontId="5" fillId="0" borderId="1" xfId="1" applyFont="1" applyFill="1" applyBorder="1" applyAlignment="1">
      <alignment wrapText="1"/>
    </xf>
    <xf numFmtId="0" fontId="6" fillId="0" borderId="0" xfId="0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justify"/>
    </xf>
    <xf numFmtId="0" fontId="12" fillId="0" borderId="0" xfId="0" applyFont="1" applyAlignment="1">
      <alignment horizontal="left"/>
    </xf>
    <xf numFmtId="0" fontId="6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Fill="1" applyBorder="1" applyAlignment="1">
      <alignment horizontal="center" wrapText="1"/>
    </xf>
    <xf numFmtId="0" fontId="11" fillId="0" borderId="0" xfId="0" applyFont="1" applyAlignment="1">
      <alignment horizontal="left"/>
    </xf>
  </cellXfs>
  <cellStyles count="23">
    <cellStyle name="Гиперссылка 2" xfId="5"/>
    <cellStyle name="Обычный" xfId="0" builtinId="0"/>
    <cellStyle name="Обычный 10 25" xfId="11"/>
    <cellStyle name="Обычный 2" xfId="6"/>
    <cellStyle name="Обычный 2 2" xfId="2"/>
    <cellStyle name="Обычный 2 2 2" xfId="9"/>
    <cellStyle name="Обычный 2 3" xfId="12"/>
    <cellStyle name="Обычный 2 4" xfId="13"/>
    <cellStyle name="Обычный 3" xfId="4"/>
    <cellStyle name="Обычный 3 2" xfId="14"/>
    <cellStyle name="Обычный 3 3" xfId="22"/>
    <cellStyle name="Обычный 4" xfId="8"/>
    <cellStyle name="Обычный 6" xfId="15"/>
    <cellStyle name="Обычный 6 2" xfId="16"/>
    <cellStyle name="Обычный 7" xfId="17"/>
    <cellStyle name="Обычный 8 6" xfId="18"/>
    <cellStyle name="Обычный_таргентные 2016" xfId="3"/>
    <cellStyle name="Финансовый" xfId="1" builtinId="3"/>
    <cellStyle name="Финансовый 2" xfId="10"/>
    <cellStyle name="Финансовый 3" xfId="19"/>
    <cellStyle name="Финансовый 4" xfId="7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O69"/>
  <sheetViews>
    <sheetView tabSelected="1" view="pageBreakPreview" zoomScale="55" zoomScaleSheetLayoutView="55" workbookViewId="0">
      <pane xSplit="6" ySplit="6" topLeftCell="G28" activePane="bottomRight" state="frozen"/>
      <selection pane="topRight" activeCell="G1" sqref="G1"/>
      <selection pane="bottomLeft" activeCell="A7" sqref="A7"/>
      <selection pane="bottomRight" activeCell="C43" sqref="C43"/>
    </sheetView>
  </sheetViews>
  <sheetFormatPr defaultColWidth="8.6640625" defaultRowHeight="13.2"/>
  <cols>
    <col min="1" max="1" width="8.5546875" style="1" bestFit="1" customWidth="1"/>
    <col min="2" max="2" width="24.88671875" style="2" customWidth="1"/>
    <col min="3" max="3" width="39.77734375" style="22" customWidth="1"/>
    <col min="4" max="4" width="14.109375" style="1" customWidth="1"/>
    <col min="5" max="5" width="8.6640625" style="3" customWidth="1"/>
    <col min="6" max="6" width="10.88671875" style="3" customWidth="1"/>
    <col min="7" max="7" width="17.33203125" style="4" customWidth="1"/>
    <col min="8" max="16384" width="8.6640625" style="4"/>
  </cols>
  <sheetData>
    <row r="1" spans="1:7" ht="26.4" customHeight="1">
      <c r="G1" s="28" t="s">
        <v>84</v>
      </c>
    </row>
    <row r="2" spans="1:7" ht="16.8" customHeight="1">
      <c r="G2" s="28" t="s">
        <v>85</v>
      </c>
    </row>
    <row r="4" spans="1:7">
      <c r="A4" s="40" t="s">
        <v>86</v>
      </c>
      <c r="B4" s="40"/>
      <c r="C4" s="40"/>
      <c r="D4" s="40"/>
      <c r="E4" s="40"/>
      <c r="F4" s="40"/>
      <c r="G4" s="40"/>
    </row>
    <row r="5" spans="1:7" ht="14.4" customHeight="1">
      <c r="A5" s="41" t="s">
        <v>0</v>
      </c>
      <c r="B5" s="41" t="s">
        <v>106</v>
      </c>
      <c r="C5" s="41" t="s">
        <v>80</v>
      </c>
      <c r="D5" s="41" t="s">
        <v>1</v>
      </c>
      <c r="E5" s="41" t="s">
        <v>2</v>
      </c>
      <c r="F5" s="41" t="s">
        <v>75</v>
      </c>
      <c r="G5" s="35" t="s">
        <v>76</v>
      </c>
    </row>
    <row r="6" spans="1:7" s="5" customFormat="1" ht="40.200000000000003" customHeight="1">
      <c r="A6" s="41"/>
      <c r="B6" s="41"/>
      <c r="C6" s="41"/>
      <c r="D6" s="41"/>
      <c r="E6" s="41"/>
      <c r="F6" s="41"/>
      <c r="G6" s="36"/>
    </row>
    <row r="7" spans="1:7" s="5" customFormat="1" ht="18" customHeight="1">
      <c r="A7" s="37" t="s">
        <v>82</v>
      </c>
      <c r="B7" s="38"/>
      <c r="C7" s="38"/>
      <c r="D7" s="38"/>
      <c r="E7" s="38"/>
      <c r="F7" s="38"/>
      <c r="G7" s="39"/>
    </row>
    <row r="8" spans="1:7">
      <c r="A8" s="7">
        <v>1</v>
      </c>
      <c r="B8" s="34" t="s">
        <v>5</v>
      </c>
      <c r="C8" s="9" t="s">
        <v>6</v>
      </c>
      <c r="D8" s="7" t="s">
        <v>4</v>
      </c>
      <c r="E8" s="10">
        <v>72</v>
      </c>
      <c r="F8" s="6">
        <v>40.61</v>
      </c>
      <c r="G8" s="26">
        <f>E8*F8</f>
        <v>2923.92</v>
      </c>
    </row>
    <row r="9" spans="1:7">
      <c r="A9" s="7">
        <v>2</v>
      </c>
      <c r="B9" s="34" t="s">
        <v>7</v>
      </c>
      <c r="C9" s="12" t="s">
        <v>8</v>
      </c>
      <c r="D9" s="7" t="s">
        <v>3</v>
      </c>
      <c r="E9" s="10">
        <v>1000</v>
      </c>
      <c r="F9" s="6">
        <v>445.06</v>
      </c>
      <c r="G9" s="26">
        <f t="shared" ref="G9:G39" si="0">E9*F9</f>
        <v>445060</v>
      </c>
    </row>
    <row r="10" spans="1:7">
      <c r="A10" s="7">
        <v>3</v>
      </c>
      <c r="B10" s="34" t="s">
        <v>9</v>
      </c>
      <c r="C10" s="12" t="s">
        <v>10</v>
      </c>
      <c r="D10" s="7" t="s">
        <v>3</v>
      </c>
      <c r="E10" s="10">
        <v>1430</v>
      </c>
      <c r="F10" s="6">
        <v>14.45</v>
      </c>
      <c r="G10" s="26">
        <f t="shared" si="0"/>
        <v>20663.5</v>
      </c>
    </row>
    <row r="11" spans="1:7" ht="13.95" customHeight="1">
      <c r="A11" s="7">
        <v>4</v>
      </c>
      <c r="B11" s="34" t="s">
        <v>11</v>
      </c>
      <c r="C11" s="9" t="s">
        <v>12</v>
      </c>
      <c r="D11" s="7" t="s">
        <v>13</v>
      </c>
      <c r="E11" s="10">
        <v>60</v>
      </c>
      <c r="F11" s="6">
        <v>7.35</v>
      </c>
      <c r="G11" s="26">
        <f t="shared" si="0"/>
        <v>441</v>
      </c>
    </row>
    <row r="12" spans="1:7">
      <c r="A12" s="7">
        <v>5</v>
      </c>
      <c r="B12" s="34" t="s">
        <v>14</v>
      </c>
      <c r="C12" s="12" t="s">
        <v>15</v>
      </c>
      <c r="D12" s="7" t="s">
        <v>4</v>
      </c>
      <c r="E12" s="10">
        <v>232</v>
      </c>
      <c r="F12" s="6">
        <v>42.07</v>
      </c>
      <c r="G12" s="26">
        <f t="shared" si="0"/>
        <v>9760.24</v>
      </c>
    </row>
    <row r="13" spans="1:7">
      <c r="A13" s="7">
        <v>6</v>
      </c>
      <c r="B13" s="34" t="s">
        <v>16</v>
      </c>
      <c r="C13" s="12" t="s">
        <v>17</v>
      </c>
      <c r="D13" s="7" t="s">
        <v>18</v>
      </c>
      <c r="E13" s="10">
        <v>59</v>
      </c>
      <c r="F13" s="6">
        <v>51.98</v>
      </c>
      <c r="G13" s="26">
        <f t="shared" si="0"/>
        <v>3066.8199999999997</v>
      </c>
    </row>
    <row r="14" spans="1:7" ht="13.8" customHeight="1">
      <c r="A14" s="7">
        <v>7</v>
      </c>
      <c r="B14" s="34" t="s">
        <v>19</v>
      </c>
      <c r="C14" s="12" t="s">
        <v>20</v>
      </c>
      <c r="D14" s="7" t="s">
        <v>21</v>
      </c>
      <c r="E14" s="10">
        <v>25</v>
      </c>
      <c r="F14" s="6">
        <v>373.78</v>
      </c>
      <c r="G14" s="26">
        <f t="shared" si="0"/>
        <v>9344.5</v>
      </c>
    </row>
    <row r="15" spans="1:7">
      <c r="A15" s="7">
        <v>8</v>
      </c>
      <c r="B15" s="13" t="s">
        <v>22</v>
      </c>
      <c r="C15" s="9" t="s">
        <v>23</v>
      </c>
      <c r="D15" s="7" t="s">
        <v>4</v>
      </c>
      <c r="E15" s="10">
        <v>7</v>
      </c>
      <c r="F15" s="6">
        <v>98.04</v>
      </c>
      <c r="G15" s="26">
        <f t="shared" si="0"/>
        <v>686.28000000000009</v>
      </c>
    </row>
    <row r="16" spans="1:7" ht="39.6">
      <c r="A16" s="7">
        <v>9</v>
      </c>
      <c r="B16" s="34" t="s">
        <v>24</v>
      </c>
      <c r="C16" s="12" t="s">
        <v>25</v>
      </c>
      <c r="D16" s="7" t="s">
        <v>18</v>
      </c>
      <c r="E16" s="10">
        <v>100</v>
      </c>
      <c r="F16" s="6">
        <v>134.91</v>
      </c>
      <c r="G16" s="26">
        <f t="shared" si="0"/>
        <v>13491</v>
      </c>
    </row>
    <row r="17" spans="1:7" ht="12" customHeight="1">
      <c r="A17" s="7">
        <v>10</v>
      </c>
      <c r="B17" s="34" t="s">
        <v>26</v>
      </c>
      <c r="C17" s="9" t="s">
        <v>27</v>
      </c>
      <c r="D17" s="7" t="s">
        <v>13</v>
      </c>
      <c r="E17" s="10">
        <v>2080</v>
      </c>
      <c r="F17" s="6">
        <v>2.1</v>
      </c>
      <c r="G17" s="26">
        <f t="shared" si="0"/>
        <v>4368</v>
      </c>
    </row>
    <row r="18" spans="1:7" ht="26.4">
      <c r="A18" s="7">
        <v>11</v>
      </c>
      <c r="B18" s="34" t="s">
        <v>28</v>
      </c>
      <c r="C18" s="9" t="s">
        <v>29</v>
      </c>
      <c r="D18" s="7" t="s">
        <v>30</v>
      </c>
      <c r="E18" s="10">
        <v>400</v>
      </c>
      <c r="F18" s="6">
        <v>246.01</v>
      </c>
      <c r="G18" s="26">
        <f t="shared" si="0"/>
        <v>98404</v>
      </c>
    </row>
    <row r="19" spans="1:7">
      <c r="A19" s="7">
        <v>12</v>
      </c>
      <c r="B19" s="34" t="s">
        <v>77</v>
      </c>
      <c r="C19" s="12" t="s">
        <v>31</v>
      </c>
      <c r="D19" s="7" t="s">
        <v>3</v>
      </c>
      <c r="E19" s="10">
        <v>4500</v>
      </c>
      <c r="F19" s="6">
        <v>1010</v>
      </c>
      <c r="G19" s="26">
        <f t="shared" si="0"/>
        <v>4545000</v>
      </c>
    </row>
    <row r="20" spans="1:7">
      <c r="A20" s="7">
        <v>13</v>
      </c>
      <c r="B20" s="11" t="s">
        <v>32</v>
      </c>
      <c r="C20" s="21" t="s">
        <v>33</v>
      </c>
      <c r="D20" s="20" t="s">
        <v>18</v>
      </c>
      <c r="E20" s="10">
        <v>10</v>
      </c>
      <c r="F20" s="6">
        <v>71.48</v>
      </c>
      <c r="G20" s="26">
        <f t="shared" si="0"/>
        <v>714.80000000000007</v>
      </c>
    </row>
    <row r="21" spans="1:7" ht="12.6" customHeight="1">
      <c r="A21" s="7">
        <v>14</v>
      </c>
      <c r="B21" s="13" t="s">
        <v>34</v>
      </c>
      <c r="C21" s="9" t="s">
        <v>35</v>
      </c>
      <c r="D21" s="14" t="s">
        <v>4</v>
      </c>
      <c r="E21" s="10">
        <v>300</v>
      </c>
      <c r="F21" s="6">
        <v>95.58</v>
      </c>
      <c r="G21" s="26">
        <f t="shared" si="0"/>
        <v>28674</v>
      </c>
    </row>
    <row r="22" spans="1:7" ht="12.6" customHeight="1">
      <c r="A22" s="7">
        <v>15</v>
      </c>
      <c r="B22" s="13" t="s">
        <v>79</v>
      </c>
      <c r="C22" s="9" t="s">
        <v>78</v>
      </c>
      <c r="D22" s="14" t="s">
        <v>3</v>
      </c>
      <c r="E22" s="10">
        <v>500</v>
      </c>
      <c r="F22" s="6">
        <v>181.55</v>
      </c>
      <c r="G22" s="26">
        <f t="shared" si="0"/>
        <v>90775</v>
      </c>
    </row>
    <row r="23" spans="1:7" ht="12.6" customHeight="1">
      <c r="A23" s="37" t="s">
        <v>81</v>
      </c>
      <c r="B23" s="38"/>
      <c r="C23" s="38"/>
      <c r="D23" s="38"/>
      <c r="E23" s="38"/>
      <c r="F23" s="38"/>
      <c r="G23" s="39"/>
    </row>
    <row r="24" spans="1:7" ht="26.4">
      <c r="A24" s="7">
        <v>16</v>
      </c>
      <c r="B24" s="13" t="s">
        <v>39</v>
      </c>
      <c r="C24" s="13" t="s">
        <v>66</v>
      </c>
      <c r="D24" s="7" t="s">
        <v>37</v>
      </c>
      <c r="E24" s="15">
        <v>10</v>
      </c>
      <c r="F24" s="17">
        <v>240</v>
      </c>
      <c r="G24" s="26">
        <f t="shared" si="0"/>
        <v>2400</v>
      </c>
    </row>
    <row r="25" spans="1:7" ht="52.8">
      <c r="A25" s="7">
        <v>17</v>
      </c>
      <c r="B25" s="13" t="s">
        <v>40</v>
      </c>
      <c r="C25" s="12" t="s">
        <v>67</v>
      </c>
      <c r="D25" s="23" t="s">
        <v>37</v>
      </c>
      <c r="E25" s="24">
        <v>4</v>
      </c>
      <c r="F25" s="18">
        <v>24870</v>
      </c>
      <c r="G25" s="26">
        <f t="shared" si="0"/>
        <v>99480</v>
      </c>
    </row>
    <row r="26" spans="1:7" ht="13.8" customHeight="1">
      <c r="A26" s="7">
        <v>18</v>
      </c>
      <c r="B26" s="11" t="s">
        <v>73</v>
      </c>
      <c r="C26" s="11" t="s">
        <v>74</v>
      </c>
      <c r="D26" s="7" t="s">
        <v>41</v>
      </c>
      <c r="E26" s="15">
        <v>100</v>
      </c>
      <c r="F26" s="16">
        <v>75</v>
      </c>
      <c r="G26" s="26">
        <f t="shared" si="0"/>
        <v>7500</v>
      </c>
    </row>
    <row r="27" spans="1:7" ht="26.4">
      <c r="A27" s="7">
        <v>19</v>
      </c>
      <c r="B27" s="19" t="s">
        <v>43</v>
      </c>
      <c r="C27" s="19" t="s">
        <v>44</v>
      </c>
      <c r="D27" s="7" t="s">
        <v>36</v>
      </c>
      <c r="E27" s="15">
        <v>4</v>
      </c>
      <c r="F27" s="17">
        <v>6950</v>
      </c>
      <c r="G27" s="26">
        <f t="shared" si="0"/>
        <v>27800</v>
      </c>
    </row>
    <row r="28" spans="1:7" ht="26.4">
      <c r="A28" s="7">
        <v>20</v>
      </c>
      <c r="B28" s="19" t="s">
        <v>43</v>
      </c>
      <c r="C28" s="19" t="s">
        <v>44</v>
      </c>
      <c r="D28" s="7" t="s">
        <v>36</v>
      </c>
      <c r="E28" s="15">
        <v>4</v>
      </c>
      <c r="F28" s="17">
        <v>6950</v>
      </c>
      <c r="G28" s="26">
        <f t="shared" si="0"/>
        <v>27800</v>
      </c>
    </row>
    <row r="29" spans="1:7" ht="26.4">
      <c r="A29" s="7">
        <v>21</v>
      </c>
      <c r="B29" s="19" t="s">
        <v>43</v>
      </c>
      <c r="C29" s="19" t="s">
        <v>45</v>
      </c>
      <c r="D29" s="7" t="s">
        <v>36</v>
      </c>
      <c r="E29" s="15">
        <v>4</v>
      </c>
      <c r="F29" s="17">
        <v>6950</v>
      </c>
      <c r="G29" s="26">
        <f t="shared" si="0"/>
        <v>27800</v>
      </c>
    </row>
    <row r="30" spans="1:7" ht="26.4">
      <c r="A30" s="7">
        <v>22</v>
      </c>
      <c r="B30" s="19" t="s">
        <v>43</v>
      </c>
      <c r="C30" s="19" t="s">
        <v>46</v>
      </c>
      <c r="D30" s="7" t="s">
        <v>36</v>
      </c>
      <c r="E30" s="15">
        <v>4</v>
      </c>
      <c r="F30" s="17">
        <v>6950</v>
      </c>
      <c r="G30" s="26">
        <f t="shared" si="0"/>
        <v>27800</v>
      </c>
    </row>
    <row r="31" spans="1:7" ht="26.4">
      <c r="A31" s="7">
        <v>23</v>
      </c>
      <c r="B31" s="19" t="s">
        <v>43</v>
      </c>
      <c r="C31" s="19" t="s">
        <v>47</v>
      </c>
      <c r="D31" s="7" t="s">
        <v>36</v>
      </c>
      <c r="E31" s="15">
        <v>4</v>
      </c>
      <c r="F31" s="17">
        <v>6950</v>
      </c>
      <c r="G31" s="26">
        <f t="shared" si="0"/>
        <v>27800</v>
      </c>
    </row>
    <row r="32" spans="1:7" ht="26.4">
      <c r="A32" s="7">
        <v>24</v>
      </c>
      <c r="B32" s="19" t="s">
        <v>43</v>
      </c>
      <c r="C32" s="19" t="s">
        <v>48</v>
      </c>
      <c r="D32" s="7" t="s">
        <v>36</v>
      </c>
      <c r="E32" s="15">
        <v>4</v>
      </c>
      <c r="F32" s="17">
        <v>6950</v>
      </c>
      <c r="G32" s="26">
        <f t="shared" si="0"/>
        <v>27800</v>
      </c>
    </row>
    <row r="33" spans="1:7" ht="26.4">
      <c r="A33" s="7">
        <v>25</v>
      </c>
      <c r="B33" s="19" t="s">
        <v>43</v>
      </c>
      <c r="C33" s="19" t="s">
        <v>49</v>
      </c>
      <c r="D33" s="7" t="s">
        <v>36</v>
      </c>
      <c r="E33" s="15">
        <v>4</v>
      </c>
      <c r="F33" s="17">
        <v>6950</v>
      </c>
      <c r="G33" s="26">
        <f t="shared" si="0"/>
        <v>27800</v>
      </c>
    </row>
    <row r="34" spans="1:7" ht="26.4">
      <c r="A34" s="7">
        <v>26</v>
      </c>
      <c r="B34" s="19" t="s">
        <v>43</v>
      </c>
      <c r="C34" s="19" t="s">
        <v>50</v>
      </c>
      <c r="D34" s="7" t="s">
        <v>36</v>
      </c>
      <c r="E34" s="15">
        <v>4</v>
      </c>
      <c r="F34" s="17">
        <v>6950</v>
      </c>
      <c r="G34" s="26">
        <f t="shared" si="0"/>
        <v>27800</v>
      </c>
    </row>
    <row r="35" spans="1:7" ht="26.4">
      <c r="A35" s="7">
        <v>27</v>
      </c>
      <c r="B35" s="13" t="s">
        <v>51</v>
      </c>
      <c r="C35" s="9" t="s">
        <v>68</v>
      </c>
      <c r="D35" s="7" t="s">
        <v>37</v>
      </c>
      <c r="E35" s="15">
        <v>1350</v>
      </c>
      <c r="F35" s="17">
        <v>777</v>
      </c>
      <c r="G35" s="26">
        <f t="shared" si="0"/>
        <v>1048950</v>
      </c>
    </row>
    <row r="36" spans="1:7" ht="26.4">
      <c r="A36" s="7">
        <v>28</v>
      </c>
      <c r="B36" s="13" t="s">
        <v>52</v>
      </c>
      <c r="C36" s="12" t="s">
        <v>69</v>
      </c>
      <c r="D36" s="7" t="s">
        <v>41</v>
      </c>
      <c r="E36" s="15">
        <v>20</v>
      </c>
      <c r="F36" s="17">
        <v>22000</v>
      </c>
      <c r="G36" s="26">
        <f t="shared" si="0"/>
        <v>440000</v>
      </c>
    </row>
    <row r="37" spans="1:7" ht="26.4">
      <c r="A37" s="7">
        <v>29</v>
      </c>
      <c r="B37" s="13" t="s">
        <v>53</v>
      </c>
      <c r="C37" s="13" t="s">
        <v>54</v>
      </c>
      <c r="D37" s="7" t="s">
        <v>37</v>
      </c>
      <c r="E37" s="15">
        <v>100</v>
      </c>
      <c r="F37" s="17">
        <v>1293</v>
      </c>
      <c r="G37" s="26">
        <f t="shared" si="0"/>
        <v>129300</v>
      </c>
    </row>
    <row r="38" spans="1:7" ht="26.4">
      <c r="A38" s="7">
        <v>30</v>
      </c>
      <c r="B38" s="19" t="s">
        <v>70</v>
      </c>
      <c r="C38" s="19" t="s">
        <v>71</v>
      </c>
      <c r="D38" s="7" t="s">
        <v>42</v>
      </c>
      <c r="E38" s="15">
        <v>200</v>
      </c>
      <c r="F38" s="17">
        <v>80</v>
      </c>
      <c r="G38" s="26">
        <f t="shared" si="0"/>
        <v>16000</v>
      </c>
    </row>
    <row r="39" spans="1:7" ht="26.4">
      <c r="A39" s="7">
        <v>31</v>
      </c>
      <c r="B39" s="19" t="s">
        <v>70</v>
      </c>
      <c r="C39" s="19" t="s">
        <v>72</v>
      </c>
      <c r="D39" s="7" t="s">
        <v>42</v>
      </c>
      <c r="E39" s="15">
        <v>200</v>
      </c>
      <c r="F39" s="17">
        <v>80</v>
      </c>
      <c r="G39" s="26">
        <f t="shared" si="0"/>
        <v>16000</v>
      </c>
    </row>
    <row r="40" spans="1:7" ht="26.4">
      <c r="A40" s="7">
        <v>32</v>
      </c>
      <c r="B40" s="13" t="s">
        <v>55</v>
      </c>
      <c r="C40" s="25" t="s">
        <v>56</v>
      </c>
      <c r="D40" s="7" t="s">
        <v>38</v>
      </c>
      <c r="E40" s="15">
        <v>12</v>
      </c>
      <c r="F40" s="17">
        <v>23825</v>
      </c>
      <c r="G40" s="26">
        <f t="shared" ref="G40:G47" si="1">E40*F40</f>
        <v>285900</v>
      </c>
    </row>
    <row r="41" spans="1:7" ht="13.8" customHeight="1">
      <c r="A41" s="7">
        <v>33</v>
      </c>
      <c r="B41" s="13" t="s">
        <v>57</v>
      </c>
      <c r="C41" s="12" t="s">
        <v>60</v>
      </c>
      <c r="D41" s="7" t="s">
        <v>37</v>
      </c>
      <c r="E41" s="15">
        <v>15</v>
      </c>
      <c r="F41" s="17">
        <v>410</v>
      </c>
      <c r="G41" s="26">
        <f t="shared" si="1"/>
        <v>6150</v>
      </c>
    </row>
    <row r="42" spans="1:7" ht="52.8">
      <c r="A42" s="7">
        <v>34</v>
      </c>
      <c r="B42" s="13" t="s">
        <v>57</v>
      </c>
      <c r="C42" s="12" t="s">
        <v>58</v>
      </c>
      <c r="D42" s="7" t="s">
        <v>37</v>
      </c>
      <c r="E42" s="15">
        <v>80</v>
      </c>
      <c r="F42" s="17">
        <v>410</v>
      </c>
      <c r="G42" s="26">
        <f t="shared" si="1"/>
        <v>32800</v>
      </c>
    </row>
    <row r="43" spans="1:7" ht="52.8">
      <c r="A43" s="7">
        <v>35</v>
      </c>
      <c r="B43" s="13" t="s">
        <v>59</v>
      </c>
      <c r="C43" s="12" t="s">
        <v>60</v>
      </c>
      <c r="D43" s="7" t="s">
        <v>37</v>
      </c>
      <c r="E43" s="15">
        <v>10</v>
      </c>
      <c r="F43" s="17">
        <v>410</v>
      </c>
      <c r="G43" s="26">
        <f t="shared" si="1"/>
        <v>4100</v>
      </c>
    </row>
    <row r="44" spans="1:7" ht="52.8">
      <c r="A44" s="7">
        <v>36</v>
      </c>
      <c r="B44" s="13" t="s">
        <v>59</v>
      </c>
      <c r="C44" s="12" t="s">
        <v>58</v>
      </c>
      <c r="D44" s="7" t="s">
        <v>37</v>
      </c>
      <c r="E44" s="15">
        <v>30</v>
      </c>
      <c r="F44" s="17">
        <v>410</v>
      </c>
      <c r="G44" s="26">
        <f t="shared" si="1"/>
        <v>12300</v>
      </c>
    </row>
    <row r="45" spans="1:7">
      <c r="A45" s="7">
        <v>37</v>
      </c>
      <c r="B45" s="19" t="s">
        <v>61</v>
      </c>
      <c r="C45" s="19" t="s">
        <v>62</v>
      </c>
      <c r="D45" s="7" t="s">
        <v>4</v>
      </c>
      <c r="E45" s="15">
        <v>10</v>
      </c>
      <c r="F45" s="17">
        <v>1462</v>
      </c>
      <c r="G45" s="26">
        <f t="shared" si="1"/>
        <v>14620</v>
      </c>
    </row>
    <row r="46" spans="1:7">
      <c r="A46" s="7">
        <v>38</v>
      </c>
      <c r="B46" s="19" t="s">
        <v>61</v>
      </c>
      <c r="C46" s="19" t="s">
        <v>63</v>
      </c>
      <c r="D46" s="7" t="s">
        <v>4</v>
      </c>
      <c r="E46" s="15">
        <v>10</v>
      </c>
      <c r="F46" s="17">
        <v>1462</v>
      </c>
      <c r="G46" s="26">
        <f t="shared" si="1"/>
        <v>14620</v>
      </c>
    </row>
    <row r="47" spans="1:7">
      <c r="A47" s="7">
        <v>39</v>
      </c>
      <c r="B47" s="13" t="s">
        <v>64</v>
      </c>
      <c r="C47" s="9" t="s">
        <v>65</v>
      </c>
      <c r="D47" s="7" t="s">
        <v>37</v>
      </c>
      <c r="E47" s="15">
        <v>300</v>
      </c>
      <c r="F47" s="17">
        <v>994.5</v>
      </c>
      <c r="G47" s="26">
        <f t="shared" si="1"/>
        <v>298350</v>
      </c>
    </row>
    <row r="48" spans="1:7">
      <c r="A48" s="4"/>
      <c r="B48" s="4"/>
      <c r="C48" s="4"/>
      <c r="D48" s="4"/>
      <c r="E48" s="4"/>
      <c r="F48" s="4"/>
    </row>
    <row r="49" spans="1:15">
      <c r="A49" s="7"/>
      <c r="B49" s="8" t="s">
        <v>83</v>
      </c>
      <c r="C49" s="9"/>
      <c r="D49" s="20"/>
      <c r="E49" s="15"/>
      <c r="F49" s="17"/>
      <c r="G49" s="27">
        <f>SUM(G8:G47)</f>
        <v>7924243.0599999996</v>
      </c>
    </row>
    <row r="51" spans="1:15">
      <c r="A51" s="29" t="s">
        <v>87</v>
      </c>
      <c r="B51" s="22"/>
      <c r="C51" s="1"/>
      <c r="D51" s="30"/>
      <c r="E51" s="30"/>
      <c r="F51" s="30"/>
      <c r="G51" s="28"/>
      <c r="H51" s="28"/>
      <c r="I51" s="28"/>
      <c r="J51" s="28"/>
      <c r="K51" s="28"/>
      <c r="L51" s="28"/>
      <c r="M51" s="28"/>
      <c r="N51" s="28"/>
      <c r="O51" s="28"/>
    </row>
    <row r="52" spans="1:15" ht="38.4" customHeight="1">
      <c r="A52" s="43" t="s">
        <v>88</v>
      </c>
      <c r="B52" s="43"/>
      <c r="C52" s="43"/>
      <c r="D52" s="43"/>
      <c r="E52" s="43"/>
      <c r="F52" s="43"/>
      <c r="G52" s="43"/>
      <c r="H52" s="43"/>
      <c r="I52" s="2"/>
      <c r="J52" s="2"/>
      <c r="K52" s="2"/>
      <c r="L52" s="2"/>
      <c r="M52" s="2"/>
      <c r="N52" s="2"/>
      <c r="O52" s="2"/>
    </row>
    <row r="53" spans="1:15">
      <c r="A53" s="29" t="s">
        <v>89</v>
      </c>
      <c r="B53" s="22"/>
      <c r="C53" s="1"/>
      <c r="D53" s="30"/>
      <c r="E53" s="30"/>
      <c r="F53" s="30"/>
      <c r="G53" s="28"/>
      <c r="H53" s="28"/>
      <c r="I53" s="28"/>
      <c r="J53" s="28"/>
      <c r="K53" s="28"/>
      <c r="L53" s="28"/>
      <c r="M53" s="28"/>
      <c r="N53" s="28"/>
      <c r="O53" s="28"/>
    </row>
    <row r="54" spans="1:15">
      <c r="A54" s="29"/>
      <c r="B54" s="22"/>
      <c r="C54" s="1"/>
      <c r="D54" s="30"/>
      <c r="E54" s="30"/>
      <c r="F54" s="30"/>
      <c r="G54" s="28"/>
      <c r="H54" s="28"/>
      <c r="I54" s="28"/>
      <c r="J54" s="28"/>
      <c r="K54" s="28"/>
      <c r="L54" s="28"/>
      <c r="M54" s="28"/>
      <c r="N54" s="28"/>
      <c r="O54" s="28"/>
    </row>
    <row r="55" spans="1:15">
      <c r="A55" s="44" t="s">
        <v>90</v>
      </c>
      <c r="B55" s="44"/>
      <c r="C55" s="31"/>
      <c r="D55" s="44" t="s">
        <v>91</v>
      </c>
      <c r="E55" s="44"/>
      <c r="F55" s="44"/>
      <c r="G55" s="44"/>
      <c r="H55" s="44"/>
      <c r="I55" s="44"/>
      <c r="J55" s="28"/>
      <c r="K55" s="28"/>
      <c r="L55" s="28"/>
      <c r="M55" s="28"/>
      <c r="N55" s="28"/>
      <c r="O55" s="28"/>
    </row>
    <row r="56" spans="1:15">
      <c r="A56" s="32"/>
      <c r="B56" s="31"/>
      <c r="C56" s="31"/>
      <c r="D56" s="31"/>
      <c r="E56" s="31"/>
      <c r="F56" s="31"/>
      <c r="G56" s="31"/>
      <c r="H56" s="31"/>
      <c r="I56" s="31"/>
      <c r="J56" s="28"/>
      <c r="K56" s="28"/>
      <c r="L56" s="28"/>
      <c r="M56" s="28"/>
      <c r="N56" s="28"/>
      <c r="O56" s="28"/>
    </row>
    <row r="57" spans="1:15">
      <c r="A57" s="33" t="s">
        <v>92</v>
      </c>
      <c r="B57" s="31"/>
      <c r="C57" s="31"/>
      <c r="D57" s="42" t="s">
        <v>93</v>
      </c>
      <c r="E57" s="42"/>
      <c r="F57" s="42"/>
      <c r="G57" s="42"/>
      <c r="H57" s="42"/>
      <c r="I57" s="42"/>
      <c r="J57" s="28"/>
      <c r="K57" s="28"/>
      <c r="L57" s="28"/>
      <c r="M57" s="28"/>
      <c r="N57" s="28"/>
      <c r="O57" s="28"/>
    </row>
    <row r="58" spans="1:15">
      <c r="A58" s="33"/>
      <c r="B58" s="31"/>
      <c r="C58" s="31"/>
      <c r="D58" s="33"/>
      <c r="E58" s="33"/>
      <c r="F58" s="33"/>
      <c r="G58" s="33"/>
      <c r="H58" s="33"/>
      <c r="I58" s="33"/>
      <c r="J58" s="28"/>
      <c r="K58" s="28"/>
      <c r="L58" s="28"/>
      <c r="M58" s="28"/>
      <c r="N58" s="28"/>
      <c r="O58" s="28"/>
    </row>
    <row r="59" spans="1:15">
      <c r="A59" s="33" t="s">
        <v>94</v>
      </c>
      <c r="B59" s="31"/>
      <c r="C59" s="31"/>
      <c r="D59" s="42" t="s">
        <v>95</v>
      </c>
      <c r="E59" s="42"/>
      <c r="F59" s="42"/>
      <c r="G59" s="42"/>
      <c r="H59" s="42"/>
      <c r="I59" s="42"/>
      <c r="J59" s="28"/>
      <c r="K59" s="28"/>
      <c r="L59" s="28"/>
      <c r="M59" s="28"/>
      <c r="N59" s="28"/>
      <c r="O59" s="28"/>
    </row>
    <row r="60" spans="1:15">
      <c r="A60" s="33"/>
      <c r="B60" s="31"/>
      <c r="C60" s="31"/>
      <c r="D60" s="33"/>
      <c r="E60" s="33"/>
      <c r="F60" s="33"/>
      <c r="G60" s="33"/>
      <c r="H60" s="33"/>
      <c r="I60" s="33"/>
      <c r="J60" s="28"/>
      <c r="K60" s="28"/>
      <c r="L60" s="28"/>
      <c r="M60" s="28"/>
      <c r="N60" s="28"/>
      <c r="O60" s="28"/>
    </row>
    <row r="61" spans="1:15">
      <c r="A61" s="33" t="s">
        <v>96</v>
      </c>
      <c r="B61" s="31"/>
      <c r="C61" s="31"/>
      <c r="D61" s="42" t="s">
        <v>97</v>
      </c>
      <c r="E61" s="42"/>
      <c r="F61" s="42"/>
      <c r="G61" s="42"/>
      <c r="H61" s="42"/>
      <c r="I61" s="42"/>
      <c r="J61" s="28"/>
      <c r="K61" s="28"/>
      <c r="L61" s="28"/>
      <c r="M61" s="28"/>
      <c r="N61" s="28"/>
      <c r="O61" s="28"/>
    </row>
    <row r="62" spans="1:15">
      <c r="A62" s="33"/>
      <c r="B62" s="31"/>
      <c r="C62" s="31"/>
      <c r="D62" s="33"/>
      <c r="E62" s="33"/>
      <c r="F62" s="33"/>
      <c r="G62" s="33"/>
      <c r="H62" s="33"/>
      <c r="I62" s="33"/>
      <c r="J62" s="28"/>
      <c r="K62" s="28"/>
      <c r="L62" s="28"/>
      <c r="M62" s="28"/>
      <c r="N62" s="28"/>
      <c r="O62" s="28"/>
    </row>
    <row r="63" spans="1:15">
      <c r="A63" s="33" t="s">
        <v>98</v>
      </c>
      <c r="B63" s="31"/>
      <c r="C63" s="31"/>
      <c r="D63" s="42" t="s">
        <v>99</v>
      </c>
      <c r="E63" s="42"/>
      <c r="F63" s="42"/>
      <c r="G63" s="42"/>
      <c r="H63" s="42"/>
      <c r="I63" s="42"/>
      <c r="J63" s="28"/>
      <c r="K63" s="28"/>
      <c r="L63" s="28"/>
      <c r="M63" s="28"/>
      <c r="N63" s="28"/>
      <c r="O63" s="28"/>
    </row>
    <row r="64" spans="1:15">
      <c r="A64" s="33"/>
      <c r="B64" s="31"/>
      <c r="C64" s="31"/>
      <c r="D64" s="33"/>
      <c r="E64" s="33"/>
      <c r="F64" s="33"/>
      <c r="G64" s="33"/>
      <c r="H64" s="33"/>
      <c r="I64" s="33"/>
      <c r="J64" s="28"/>
      <c r="K64" s="28"/>
      <c r="L64" s="28"/>
      <c r="M64" s="28"/>
      <c r="N64" s="28"/>
      <c r="O64" s="28"/>
    </row>
    <row r="65" spans="1:15">
      <c r="A65" s="33" t="s">
        <v>100</v>
      </c>
      <c r="B65" s="31"/>
      <c r="C65" s="31"/>
      <c r="D65" s="42" t="s">
        <v>101</v>
      </c>
      <c r="E65" s="42"/>
      <c r="F65" s="42"/>
      <c r="G65" s="42"/>
      <c r="H65" s="42"/>
      <c r="I65" s="42"/>
      <c r="J65" s="28"/>
      <c r="K65" s="28"/>
      <c r="L65" s="28"/>
      <c r="M65" s="28"/>
      <c r="N65" s="28"/>
      <c r="O65" s="28"/>
    </row>
    <row r="66" spans="1:15">
      <c r="A66" s="33"/>
      <c r="B66" s="31"/>
      <c r="C66" s="31"/>
      <c r="D66" s="33"/>
      <c r="E66" s="33"/>
      <c r="F66" s="33"/>
      <c r="G66" s="33"/>
      <c r="H66" s="33"/>
      <c r="I66" s="33"/>
      <c r="J66" s="28"/>
      <c r="K66" s="28"/>
      <c r="L66" s="28"/>
      <c r="M66" s="28"/>
      <c r="N66" s="28"/>
      <c r="O66" s="28"/>
    </row>
    <row r="67" spans="1:15">
      <c r="A67" s="33" t="s">
        <v>102</v>
      </c>
      <c r="B67" s="31"/>
      <c r="C67" s="31"/>
      <c r="D67" s="42" t="s">
        <v>103</v>
      </c>
      <c r="E67" s="42"/>
      <c r="F67" s="42"/>
      <c r="G67" s="42"/>
      <c r="H67" s="42"/>
      <c r="I67" s="42"/>
      <c r="J67" s="28"/>
      <c r="K67" s="28"/>
      <c r="L67" s="28"/>
      <c r="M67" s="28"/>
      <c r="N67" s="28"/>
      <c r="O67" s="28"/>
    </row>
    <row r="68" spans="1:15">
      <c r="A68" s="33"/>
      <c r="B68" s="31"/>
      <c r="C68" s="31"/>
      <c r="D68" s="33"/>
      <c r="E68" s="33"/>
      <c r="F68" s="33"/>
      <c r="G68" s="33"/>
      <c r="H68" s="33"/>
      <c r="I68" s="33"/>
      <c r="J68" s="28"/>
      <c r="K68" s="28"/>
      <c r="L68" s="28"/>
      <c r="M68" s="28"/>
      <c r="N68" s="28"/>
      <c r="O68" s="28"/>
    </row>
    <row r="69" spans="1:15">
      <c r="A69" s="33" t="s">
        <v>104</v>
      </c>
      <c r="B69" s="31"/>
      <c r="C69" s="31"/>
      <c r="D69" s="42" t="s">
        <v>105</v>
      </c>
      <c r="E69" s="42"/>
      <c r="F69" s="42"/>
      <c r="G69" s="42"/>
      <c r="H69" s="42"/>
      <c r="I69" s="42"/>
      <c r="J69" s="28"/>
      <c r="K69" s="28"/>
      <c r="L69" s="28"/>
      <c r="M69" s="28"/>
      <c r="N69" s="28"/>
      <c r="O69" s="28"/>
    </row>
  </sheetData>
  <autoFilter ref="B1:B393"/>
  <mergeCells count="20">
    <mergeCell ref="D65:I65"/>
    <mergeCell ref="D67:I67"/>
    <mergeCell ref="D69:I69"/>
    <mergeCell ref="A52:H52"/>
    <mergeCell ref="A55:B55"/>
    <mergeCell ref="D55:I55"/>
    <mergeCell ref="D57:I57"/>
    <mergeCell ref="D59:I59"/>
    <mergeCell ref="D61:I61"/>
    <mergeCell ref="D63:I63"/>
    <mergeCell ref="G5:G6"/>
    <mergeCell ref="A23:G23"/>
    <mergeCell ref="A7:G7"/>
    <mergeCell ref="A4:G4"/>
    <mergeCell ref="F5:F6"/>
    <mergeCell ref="A5:A6"/>
    <mergeCell ref="B5:B6"/>
    <mergeCell ref="C5:C6"/>
    <mergeCell ref="D5:D6"/>
    <mergeCell ref="E5:E6"/>
  </mergeCells>
  <pageMargins left="0.19685039370078741" right="0.15748031496062992" top="0.31496062992125984" bottom="0.31496062992125984" header="0.31496062992125984" footer="0.31496062992125984"/>
  <pageSetup paperSize="9" scale="75" fitToHeight="0" orientation="portrait" r:id="rId1"/>
  <rowBreaks count="1" manualBreakCount="1">
    <brk id="3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2019-02-08T09:30:09Z</cp:lastPrinted>
  <dcterms:created xsi:type="dcterms:W3CDTF">2018-12-14T02:39:57Z</dcterms:created>
  <dcterms:modified xsi:type="dcterms:W3CDTF">2019-02-15T05:49:01Z</dcterms:modified>
</cp:coreProperties>
</file>