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5 от 13.02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ИМН'!$A$1:$G$71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50" i="1" l="1"/>
</calcChain>
</file>

<file path=xl/sharedStrings.xml><?xml version="1.0" encoding="utf-8"?>
<sst xmlns="http://schemas.openxmlformats.org/spreadsheetml/2006/main" count="157" uniqueCount="109">
  <si>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</si>
  <si>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</si>
  <si>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</si>
  <si>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</si>
  <si>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</si>
  <si>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</si>
  <si>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</si>
  <si>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</si>
  <si>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</si>
  <si>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</si>
  <si>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</si>
  <si>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</si>
  <si>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</si>
  <si>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</si>
  <si>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</si>
  <si>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</si>
  <si>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</si>
  <si>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</si>
  <si>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</si>
  <si>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</si>
  <si>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</si>
  <si>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</si>
  <si>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</si>
  <si>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</si>
  <si>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</si>
  <si>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</si>
  <si>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</si>
  <si>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</si>
  <si>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</si>
  <si>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к объявлению 5 от 13.02.2020г.</t>
  </si>
  <si>
    <t>Лекарственные препараты</t>
  </si>
  <si>
    <t>Амброксол</t>
  </si>
  <si>
    <t>сироп 100мл</t>
  </si>
  <si>
    <t>Атропина сульфат</t>
  </si>
  <si>
    <t>раствор для инъекций 1 мг/мл</t>
  </si>
  <si>
    <t>ампула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</si>
  <si>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</si>
  <si>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</si>
  <si>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</si>
  <si>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</si>
  <si>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</si>
  <si>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 xml:space="preserve">Гентамицин </t>
  </si>
  <si>
    <t>раствор для инъекций 4%, 2мл</t>
  </si>
  <si>
    <t>раствор спиртовой 5 % 30 мл</t>
  </si>
  <si>
    <t>Парацетомол</t>
  </si>
  <si>
    <t>таблетки по 500мг</t>
  </si>
  <si>
    <t>таблетка</t>
  </si>
  <si>
    <t>Трамадол</t>
  </si>
  <si>
    <t>ампулы 100мг/2мл</t>
  </si>
  <si>
    <t>ампулы</t>
  </si>
  <si>
    <t xml:space="preserve">Транексамовая кислота </t>
  </si>
  <si>
    <t>раствор для инъекций 100 мг/мл-5 мл</t>
  </si>
  <si>
    <t>Хлорамфеникол</t>
  </si>
  <si>
    <t>линимент 10% 25 г</t>
  </si>
  <si>
    <t xml:space="preserve">Цинка окись </t>
  </si>
  <si>
    <t>мазь 10 % 30 г</t>
  </si>
  <si>
    <t xml:space="preserve">Этанол </t>
  </si>
  <si>
    <t>раствор для наружного применения 70%-100 мл</t>
  </si>
  <si>
    <t>Анастезиологическая маска</t>
  </si>
  <si>
    <t>Анестезиологическая маска наркозная взрослая 5 L размер</t>
  </si>
  <si>
    <t>штука</t>
  </si>
  <si>
    <t>Игла спинальная</t>
  </si>
  <si>
    <t>Игла спинальная 26G*90 мм, 22G*38 мм</t>
  </si>
  <si>
    <t>Канюля</t>
  </si>
  <si>
    <t>Катетер</t>
  </si>
  <si>
    <t>Катетер Фолея  стерильный, из силикона, двухходовой размеры 12</t>
  </si>
  <si>
    <t>Катетер Фолея  стерильные, из латекса покрытого силиконовой смазкой двухходовой 16</t>
  </si>
  <si>
    <t>Катетер Фолея  стерильные, из латекса покрытого силиконовой смазкой двухходовой размер18</t>
  </si>
  <si>
    <t xml:space="preserve">Катетер Фолея стерильный, из силикона, двухходовой размеры 18 </t>
  </si>
  <si>
    <t>Катетер Фолея  стерильный, из силикона, двухходовой размеры 20</t>
  </si>
  <si>
    <t>Катетер Плеврокан</t>
  </si>
  <si>
    <t>контур</t>
  </si>
  <si>
    <t>Контур дыхательный без принадлежностей длина 160 см, d=22 мм</t>
  </si>
  <si>
    <t>Лейкопластырь</t>
  </si>
  <si>
    <t>упаковка</t>
  </si>
  <si>
    <t>Мочеприемник с нажимным клапаном стерильный 1000 мл</t>
  </si>
  <si>
    <t>Натронная известь</t>
  </si>
  <si>
    <t>канистра</t>
  </si>
  <si>
    <t>Нить</t>
  </si>
  <si>
    <t>Кетгут простой с иглой № 3</t>
  </si>
  <si>
    <t>Ножницы</t>
  </si>
  <si>
    <t>Ножницы глазные для снятия швов остроконечные прямые 110мм(Н-56)</t>
  </si>
  <si>
    <t>Ножницы прямые с одним острым концом  140мм</t>
  </si>
  <si>
    <t>Ножницы тупоконечные изогнутые 140мм</t>
  </si>
  <si>
    <t xml:space="preserve">Ножницы с узкими закругленными лезвиями вертикально-изогнутые </t>
  </si>
  <si>
    <t>Реагенты для трансфузиологии</t>
  </si>
  <si>
    <t>Цоликлоны АнтиА-10 мл</t>
  </si>
  <si>
    <t xml:space="preserve">флакон </t>
  </si>
  <si>
    <t>Цоликлоны АнтиАВ-10 мл</t>
  </si>
  <si>
    <t>Цоликлоны АнтиВ-10 мл</t>
  </si>
  <si>
    <t>Цоликлоны АнтиД -супер10 мл</t>
  </si>
  <si>
    <t>Стекла</t>
  </si>
  <si>
    <t>Стекла полилизированным покрытием (72 шт в упаковке с полосой для записи)</t>
  </si>
  <si>
    <t>Стекло предметное для микроскопа 26-76</t>
  </si>
  <si>
    <t>Стекло предметное с матовой полосой р-р 76*26 мм со шлифовалными краями (50 шт в упаковке)</t>
  </si>
  <si>
    <t>Медицинские изделия</t>
  </si>
  <si>
    <t>Натронная известь, сорбент углекислого газа, цветоиндикаторная для наркозных аппаратов и медицинских барокамер. В канистрах по 42 кг</t>
  </si>
  <si>
    <t>Шприцы 50мл</t>
  </si>
  <si>
    <t>лейкопластырь размером 2,5смх10м, гипоаллергенный на шелковой основе</t>
  </si>
  <si>
    <t>Канюля внутривенная с катетором и клапаном для иньекции (вазофикс) 18G 1,3*45мм</t>
  </si>
  <si>
    <t>Канюля внутривенная с катетером и клапаном для инъекций (вазофикс) размер 16G</t>
  </si>
  <si>
    <t>Канюля внутривенная с катетором и клапаном для иньекции (вазофикс) 20G 1,3*45мм</t>
  </si>
  <si>
    <t>Катетр Фолея  цилиндрический 26, баллон 30-50мл, 2 отверствия, длина 40 см</t>
  </si>
  <si>
    <t>Плеврокан полный набор для дренирования плевральной полости со шприцем и пакетом для сбора жидкости</t>
  </si>
  <si>
    <t>Лейкопластырь размером 2*500 см гипоаллергенный на шелковой основе (12 шт в упаковке)</t>
  </si>
  <si>
    <t>Ножницы с узкими закругленными лезвиями вертикально-изогнутые 175 см</t>
  </si>
  <si>
    <t>Шприц  инъекционный трехкомпонентный стерильный однократного применения  объемом 50 мл</t>
  </si>
  <si>
    <t>Мочеприемник</t>
  </si>
  <si>
    <t xml:space="preserve">Йод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</si>
</sst>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/>
    </xf>
    <xf numFmtId="3" fontId="7" fillId="0" borderId="2" xfId="23" applyNumberFormat="1" applyFont="1" applyFill="1" applyBorder="1" applyAlignment="1">
      <alignment horizontal="right" vertical="top"/>
    </xf>
    <xf numFmtId="4" fontId="7" fillId="0" borderId="2" xfId="23" applyNumberFormat="1" applyFont="1" applyFill="1" applyBorder="1" applyAlignment="1">
      <alignment horizontal="right" vertical="top"/>
    </xf>
    <xf numFmtId="0" fontId="7" fillId="0" borderId="0" xfId="1" applyFont="1" applyFill="1"/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 wrapText="1"/>
    </xf>
    <xf numFmtId="3" fontId="7" fillId="0" borderId="2" xfId="23" applyNumberFormat="1" applyFont="1" applyFill="1" applyBorder="1" applyAlignment="1">
      <alignment horizontal="right" vertical="top" wrapText="1"/>
    </xf>
    <xf numFmtId="4" fontId="7" fillId="0" borderId="2" xfId="23" applyNumberFormat="1" applyFont="1" applyFill="1" applyBorder="1" applyAlignment="1">
      <alignment horizontal="right" vertical="top" wrapText="1"/>
    </xf>
    <xf numFmtId="0" fontId="7" fillId="0" borderId="2" xfId="22" applyFont="1" applyFill="1" applyBorder="1" applyAlignment="1">
      <alignment horizontal="left" vertical="top" wrapText="1"/>
    </xf>
    <xf numFmtId="0" fontId="7" fillId="0" borderId="2" xfId="22" applyNumberFormat="1" applyFont="1" applyFill="1" applyBorder="1" applyAlignment="1">
      <alignment horizontal="left" vertical="top" wrapText="1"/>
    </xf>
    <xf numFmtId="0" fontId="7" fillId="0" borderId="2" xfId="22" applyFont="1" applyFill="1" applyBorder="1" applyAlignment="1">
      <alignment horizontal="center" vertical="top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7" fillId="0" borderId="2" xfId="5" applyNumberFormat="1" applyFont="1" applyFill="1" applyBorder="1" applyAlignment="1">
      <alignment horizontal="right" vertical="top"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3" fontId="7" fillId="2" borderId="2" xfId="5" applyNumberFormat="1" applyFont="1" applyFill="1" applyBorder="1" applyAlignment="1">
      <alignment horizontal="center" vertical="top" wrapText="1"/>
    </xf>
    <xf numFmtId="0" fontId="7" fillId="2" borderId="2" xfId="22" applyFont="1" applyFill="1" applyBorder="1" applyAlignment="1">
      <alignment horizontal="left" vertical="top" wrapText="1"/>
    </xf>
    <xf numFmtId="3" fontId="7" fillId="2" borderId="2" xfId="17" applyNumberFormat="1" applyFont="1" applyFill="1" applyBorder="1" applyAlignment="1">
      <alignment horizontal="center" vertical="top" wrapText="1"/>
    </xf>
    <xf numFmtId="0" fontId="7" fillId="2" borderId="2" xfId="22" applyNumberFormat="1" applyFont="1" applyFill="1" applyBorder="1" applyAlignment="1">
      <alignment horizontal="left" vertical="top" wrapText="1"/>
    </xf>
    <xf numFmtId="3" fontId="7" fillId="0" borderId="2" xfId="22" applyNumberFormat="1" applyFont="1" applyFill="1" applyBorder="1" applyAlignment="1">
      <alignment horizontal="center" vertical="top" wrapText="1"/>
    </xf>
    <xf numFmtId="0" fontId="8" fillId="0" borderId="2" xfId="1" applyFont="1" applyBorder="1"/>
    <xf numFmtId="3" fontId="8" fillId="0" borderId="2" xfId="1" applyNumberFormat="1" applyFont="1" applyBorder="1"/>
    <xf numFmtId="4" fontId="8" fillId="0" borderId="2" xfId="1" applyNumberFormat="1" applyFont="1" applyBorder="1"/>
    <xf numFmtId="4" fontId="8" fillId="0" borderId="2" xfId="1" applyNumberFormat="1" applyFont="1" applyBorder="1" applyAlignment="1">
      <alignment vertical="center"/>
    </xf>
    <xf numFmtId="0" fontId="8" fillId="0" borderId="0" xfId="1" applyFont="1"/>
    <xf numFmtId="0" fontId="8" fillId="0" borderId="2" xfId="1" applyFont="1" applyBorder="1" applyAlignment="1"/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topLeftCell="A33" zoomScale="115" zoomScaleSheetLayoutView="115" workbookViewId="0">
      <selection activeCell="B46" sqref="B46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24" style="5" customWidth="1"/>
    <col min="8" max="16384" width="8.85546875" style="5"/>
  </cols>
  <sheetData>
    <row r="1" spans="1:7" x14ac:dyDescent="0.25">
      <c r="E1" s="5" t="s">
        <v>0</v>
      </c>
    </row>
    <row r="2" spans="1:7" x14ac:dyDescent="0.25">
      <c r="E2" s="5" t="s">
        <v>29</v>
      </c>
    </row>
    <row r="4" spans="1:7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7" ht="40.5" customHeight="1" x14ac:dyDescent="0.25">
      <c r="A5" s="6" t="s">
        <v>2</v>
      </c>
      <c r="B5" s="6" t="s">
        <v>3</v>
      </c>
      <c r="C5" s="6" t="s">
        <v>24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ht="14.45" customHeight="1" x14ac:dyDescent="0.25">
      <c r="A6" s="48" t="s">
        <v>30</v>
      </c>
      <c r="B6" s="49"/>
      <c r="C6" s="49"/>
      <c r="D6" s="50"/>
      <c r="E6" s="39"/>
      <c r="F6" s="39"/>
      <c r="G6" s="39"/>
    </row>
    <row r="7" spans="1:7" s="13" customFormat="1" ht="15.95" customHeight="1" x14ac:dyDescent="0.25">
      <c r="A7" s="7">
        <v>1</v>
      </c>
      <c r="B7" s="8" t="s">
        <v>31</v>
      </c>
      <c r="C7" s="9" t="s">
        <v>32</v>
      </c>
      <c r="D7" s="10" t="s">
        <v>28</v>
      </c>
      <c r="E7" s="11">
        <v>160</v>
      </c>
      <c r="F7" s="12">
        <v>462.16</v>
      </c>
      <c r="G7" s="12">
        <f>E7*F7</f>
        <v>73945.600000000006</v>
      </c>
    </row>
    <row r="8" spans="1:7" s="13" customFormat="1" ht="15.95" customHeight="1" x14ac:dyDescent="0.25">
      <c r="A8" s="7">
        <v>2</v>
      </c>
      <c r="B8" s="14" t="s">
        <v>33</v>
      </c>
      <c r="C8" s="9" t="s">
        <v>34</v>
      </c>
      <c r="D8" s="10" t="s">
        <v>35</v>
      </c>
      <c r="E8" s="11">
        <v>1430</v>
      </c>
      <c r="F8" s="12">
        <v>104.88</v>
      </c>
      <c r="G8" s="12">
        <f t="shared" ref="G8:G18" si="0">E8*F8</f>
        <v>149978.4</v>
      </c>
    </row>
    <row r="9" spans="1:7" s="13" customFormat="1" ht="15.95" customHeight="1" x14ac:dyDescent="0.25">
      <c r="A9" s="7">
        <v>3</v>
      </c>
      <c r="B9" s="8" t="s">
        <v>36</v>
      </c>
      <c r="C9" s="9" t="s">
        <v>37</v>
      </c>
      <c r="D9" s="10" t="s">
        <v>28</v>
      </c>
      <c r="E9" s="11">
        <v>300</v>
      </c>
      <c r="F9" s="12">
        <v>42.07</v>
      </c>
      <c r="G9" s="12">
        <f t="shared" si="0"/>
        <v>12621</v>
      </c>
    </row>
    <row r="10" spans="1:7" s="13" customFormat="1" ht="15.95" customHeight="1" x14ac:dyDescent="0.25">
      <c r="A10" s="7">
        <v>4</v>
      </c>
      <c r="B10" s="14" t="s">
        <v>38</v>
      </c>
      <c r="C10" s="9" t="s">
        <v>39</v>
      </c>
      <c r="D10" s="10" t="s">
        <v>40</v>
      </c>
      <c r="E10" s="11">
        <v>100</v>
      </c>
      <c r="F10" s="12">
        <v>51.98</v>
      </c>
      <c r="G10" s="12">
        <f t="shared" si="0"/>
        <v>5198</v>
      </c>
    </row>
    <row r="11" spans="1:7" s="13" customFormat="1" ht="15.95" customHeight="1" x14ac:dyDescent="0.25">
      <c r="A11" s="7">
        <v>5</v>
      </c>
      <c r="B11" s="14" t="s">
        <v>41</v>
      </c>
      <c r="C11" s="15" t="s">
        <v>42</v>
      </c>
      <c r="D11" s="10" t="s">
        <v>35</v>
      </c>
      <c r="E11" s="11">
        <v>200</v>
      </c>
      <c r="F11" s="12">
        <v>13.1</v>
      </c>
      <c r="G11" s="12">
        <f t="shared" si="0"/>
        <v>2620</v>
      </c>
    </row>
    <row r="12" spans="1:7" s="13" customFormat="1" ht="15.95" customHeight="1" x14ac:dyDescent="0.25">
      <c r="A12" s="7">
        <v>6</v>
      </c>
      <c r="B12" s="9" t="s">
        <v>108</v>
      </c>
      <c r="C12" s="9" t="s">
        <v>43</v>
      </c>
      <c r="D12" s="16" t="s">
        <v>28</v>
      </c>
      <c r="E12" s="17">
        <v>7</v>
      </c>
      <c r="F12" s="18">
        <v>98.04</v>
      </c>
      <c r="G12" s="12">
        <f t="shared" si="0"/>
        <v>686.28000000000009</v>
      </c>
    </row>
    <row r="13" spans="1:7" s="13" customFormat="1" ht="15.95" customHeight="1" x14ac:dyDescent="0.25">
      <c r="A13" s="7">
        <v>7</v>
      </c>
      <c r="B13" s="8" t="s">
        <v>44</v>
      </c>
      <c r="C13" s="9" t="s">
        <v>45</v>
      </c>
      <c r="D13" s="10" t="s">
        <v>46</v>
      </c>
      <c r="E13" s="11">
        <v>200</v>
      </c>
      <c r="F13" s="12">
        <v>2.1</v>
      </c>
      <c r="G13" s="12">
        <f t="shared" si="0"/>
        <v>420</v>
      </c>
    </row>
    <row r="14" spans="1:7" s="13" customFormat="1" ht="15.95" customHeight="1" x14ac:dyDescent="0.25">
      <c r="A14" s="7">
        <v>8</v>
      </c>
      <c r="B14" s="8" t="s">
        <v>47</v>
      </c>
      <c r="C14" s="9" t="s">
        <v>48</v>
      </c>
      <c r="D14" s="10" t="s">
        <v>49</v>
      </c>
      <c r="E14" s="11">
        <v>2000</v>
      </c>
      <c r="F14" s="12">
        <v>82</v>
      </c>
      <c r="G14" s="12">
        <f t="shared" si="0"/>
        <v>164000</v>
      </c>
    </row>
    <row r="15" spans="1:7" s="13" customFormat="1" ht="15.95" customHeight="1" x14ac:dyDescent="0.25">
      <c r="A15" s="7">
        <v>9</v>
      </c>
      <c r="B15" s="14" t="s">
        <v>50</v>
      </c>
      <c r="C15" s="9" t="s">
        <v>51</v>
      </c>
      <c r="D15" s="10" t="s">
        <v>35</v>
      </c>
      <c r="E15" s="11">
        <v>4500</v>
      </c>
      <c r="F15" s="12">
        <v>2089.7800000000002</v>
      </c>
      <c r="G15" s="12">
        <f t="shared" si="0"/>
        <v>9404010</v>
      </c>
    </row>
    <row r="16" spans="1:7" s="13" customFormat="1" ht="15.95" customHeight="1" x14ac:dyDescent="0.25">
      <c r="A16" s="7">
        <v>10</v>
      </c>
      <c r="B16" s="8" t="s">
        <v>52</v>
      </c>
      <c r="C16" s="9" t="s">
        <v>53</v>
      </c>
      <c r="D16" s="10" t="s">
        <v>40</v>
      </c>
      <c r="E16" s="11">
        <v>100</v>
      </c>
      <c r="F16" s="12">
        <v>325.73</v>
      </c>
      <c r="G16" s="12">
        <f t="shared" si="0"/>
        <v>32573</v>
      </c>
    </row>
    <row r="17" spans="1:7" s="13" customFormat="1" ht="15.95" customHeight="1" x14ac:dyDescent="0.25">
      <c r="A17" s="7">
        <v>11</v>
      </c>
      <c r="B17" s="19" t="s">
        <v>54</v>
      </c>
      <c r="C17" s="20" t="s">
        <v>55</v>
      </c>
      <c r="D17" s="21" t="s">
        <v>40</v>
      </c>
      <c r="E17" s="17">
        <v>10</v>
      </c>
      <c r="F17" s="12">
        <v>71.48</v>
      </c>
      <c r="G17" s="12">
        <f t="shared" si="0"/>
        <v>714.80000000000007</v>
      </c>
    </row>
    <row r="18" spans="1:7" s="13" customFormat="1" ht="15.95" customHeight="1" x14ac:dyDescent="0.25">
      <c r="A18" s="7">
        <v>12</v>
      </c>
      <c r="B18" s="9" t="s">
        <v>56</v>
      </c>
      <c r="C18" s="15" t="s">
        <v>57</v>
      </c>
      <c r="D18" s="22" t="s">
        <v>28</v>
      </c>
      <c r="E18" s="11">
        <v>1536</v>
      </c>
      <c r="F18" s="12">
        <v>137.81</v>
      </c>
      <c r="G18" s="12">
        <f t="shared" si="0"/>
        <v>211676.16</v>
      </c>
    </row>
    <row r="19" spans="1:7" s="13" customFormat="1" ht="15.95" customHeight="1" x14ac:dyDescent="0.25">
      <c r="A19" s="45" t="s">
        <v>95</v>
      </c>
      <c r="B19" s="46"/>
      <c r="C19" s="46"/>
      <c r="D19" s="47"/>
      <c r="E19" s="11"/>
      <c r="F19" s="12"/>
      <c r="G19" s="12"/>
    </row>
    <row r="20" spans="1:7" s="13" customFormat="1" ht="15.95" customHeight="1" x14ac:dyDescent="0.25">
      <c r="A20" s="7">
        <v>13</v>
      </c>
      <c r="B20" s="23" t="s">
        <v>58</v>
      </c>
      <c r="C20" s="23" t="s">
        <v>59</v>
      </c>
      <c r="D20" s="22" t="s">
        <v>60</v>
      </c>
      <c r="E20" s="24">
        <v>15</v>
      </c>
      <c r="F20" s="25">
        <v>740</v>
      </c>
      <c r="G20" s="25">
        <f>E20*F20</f>
        <v>11100</v>
      </c>
    </row>
    <row r="21" spans="1:7" s="13" customFormat="1" ht="15.95" customHeight="1" x14ac:dyDescent="0.25">
      <c r="A21" s="7">
        <v>14</v>
      </c>
      <c r="B21" s="27" t="s">
        <v>61</v>
      </c>
      <c r="C21" s="27" t="s">
        <v>62</v>
      </c>
      <c r="D21" s="28" t="s">
        <v>60</v>
      </c>
      <c r="E21" s="29">
        <v>100</v>
      </c>
      <c r="F21" s="26">
        <v>800</v>
      </c>
      <c r="G21" s="25">
        <f t="shared" ref="G21:G49" si="1">E21*F21</f>
        <v>80000</v>
      </c>
    </row>
    <row r="22" spans="1:7" s="13" customFormat="1" ht="30.75" customHeight="1" x14ac:dyDescent="0.25">
      <c r="A22" s="7">
        <v>15</v>
      </c>
      <c r="B22" s="27" t="s">
        <v>63</v>
      </c>
      <c r="C22" s="27" t="s">
        <v>100</v>
      </c>
      <c r="D22" s="28" t="s">
        <v>60</v>
      </c>
      <c r="E22" s="29">
        <v>2000</v>
      </c>
      <c r="F22" s="26">
        <v>89</v>
      </c>
      <c r="G22" s="25">
        <f t="shared" si="1"/>
        <v>178000</v>
      </c>
    </row>
    <row r="23" spans="1:7" s="13" customFormat="1" ht="31.5" customHeight="1" x14ac:dyDescent="0.25">
      <c r="A23" s="7">
        <v>16</v>
      </c>
      <c r="B23" s="27" t="s">
        <v>63</v>
      </c>
      <c r="C23" s="27" t="s">
        <v>99</v>
      </c>
      <c r="D23" s="28" t="s">
        <v>60</v>
      </c>
      <c r="E23" s="29">
        <v>8650</v>
      </c>
      <c r="F23" s="26">
        <v>89</v>
      </c>
      <c r="G23" s="25">
        <f t="shared" si="1"/>
        <v>769850</v>
      </c>
    </row>
    <row r="24" spans="1:7" s="13" customFormat="1" ht="31.5" customHeight="1" x14ac:dyDescent="0.25">
      <c r="A24" s="7">
        <v>17</v>
      </c>
      <c r="B24" s="27" t="s">
        <v>63</v>
      </c>
      <c r="C24" s="27" t="s">
        <v>101</v>
      </c>
      <c r="D24" s="28" t="s">
        <v>60</v>
      </c>
      <c r="E24" s="29">
        <v>850</v>
      </c>
      <c r="F24" s="26">
        <v>89</v>
      </c>
      <c r="G24" s="25">
        <f t="shared" si="1"/>
        <v>75650</v>
      </c>
    </row>
    <row r="25" spans="1:7" s="13" customFormat="1" ht="33" customHeight="1" x14ac:dyDescent="0.25">
      <c r="A25" s="7">
        <v>18</v>
      </c>
      <c r="B25" s="27" t="s">
        <v>64</v>
      </c>
      <c r="C25" s="27" t="s">
        <v>65</v>
      </c>
      <c r="D25" s="28" t="s">
        <v>60</v>
      </c>
      <c r="E25" s="29">
        <v>500</v>
      </c>
      <c r="F25" s="26">
        <v>320</v>
      </c>
      <c r="G25" s="25">
        <f t="shared" si="1"/>
        <v>160000</v>
      </c>
    </row>
    <row r="26" spans="1:7" s="13" customFormat="1" ht="30.75" customHeight="1" x14ac:dyDescent="0.25">
      <c r="A26" s="7">
        <v>19</v>
      </c>
      <c r="B26" s="27" t="s">
        <v>64</v>
      </c>
      <c r="C26" s="27" t="s">
        <v>66</v>
      </c>
      <c r="D26" s="28" t="s">
        <v>60</v>
      </c>
      <c r="E26" s="29">
        <v>100</v>
      </c>
      <c r="F26" s="26">
        <v>320</v>
      </c>
      <c r="G26" s="25">
        <f t="shared" si="1"/>
        <v>32000</v>
      </c>
    </row>
    <row r="27" spans="1:7" s="13" customFormat="1" ht="30.75" customHeight="1" x14ac:dyDescent="0.25">
      <c r="A27" s="7">
        <v>20</v>
      </c>
      <c r="B27" s="27" t="s">
        <v>64</v>
      </c>
      <c r="C27" s="27" t="s">
        <v>67</v>
      </c>
      <c r="D27" s="28" t="s">
        <v>60</v>
      </c>
      <c r="E27" s="29">
        <v>540</v>
      </c>
      <c r="F27" s="26">
        <v>320</v>
      </c>
      <c r="G27" s="25">
        <f t="shared" si="1"/>
        <v>172800</v>
      </c>
    </row>
    <row r="28" spans="1:7" s="13" customFormat="1" ht="30.75" customHeight="1" x14ac:dyDescent="0.25">
      <c r="A28" s="7">
        <v>21</v>
      </c>
      <c r="B28" s="27" t="s">
        <v>64</v>
      </c>
      <c r="C28" s="27" t="s">
        <v>68</v>
      </c>
      <c r="D28" s="28" t="s">
        <v>60</v>
      </c>
      <c r="E28" s="29">
        <v>40</v>
      </c>
      <c r="F28" s="26">
        <v>320</v>
      </c>
      <c r="G28" s="25">
        <f t="shared" si="1"/>
        <v>12800</v>
      </c>
    </row>
    <row r="29" spans="1:7" s="13" customFormat="1" ht="33" customHeight="1" x14ac:dyDescent="0.25">
      <c r="A29" s="7">
        <v>22</v>
      </c>
      <c r="B29" s="27" t="s">
        <v>64</v>
      </c>
      <c r="C29" s="27" t="s">
        <v>69</v>
      </c>
      <c r="D29" s="28" t="s">
        <v>60</v>
      </c>
      <c r="E29" s="29">
        <v>140</v>
      </c>
      <c r="F29" s="26">
        <v>320</v>
      </c>
      <c r="G29" s="25">
        <f t="shared" si="1"/>
        <v>44800</v>
      </c>
    </row>
    <row r="30" spans="1:7" s="13" customFormat="1" ht="33" customHeight="1" x14ac:dyDescent="0.25">
      <c r="A30" s="7">
        <v>23</v>
      </c>
      <c r="B30" s="27" t="s">
        <v>64</v>
      </c>
      <c r="C30" s="27" t="s">
        <v>102</v>
      </c>
      <c r="D30" s="28" t="s">
        <v>60</v>
      </c>
      <c r="E30" s="29">
        <v>50</v>
      </c>
      <c r="F30" s="26">
        <v>320</v>
      </c>
      <c r="G30" s="25">
        <f t="shared" si="1"/>
        <v>16000</v>
      </c>
    </row>
    <row r="31" spans="1:7" s="13" customFormat="1" ht="31.5" customHeight="1" x14ac:dyDescent="0.25">
      <c r="A31" s="7">
        <v>24</v>
      </c>
      <c r="B31" s="27" t="s">
        <v>70</v>
      </c>
      <c r="C31" s="30" t="s">
        <v>103</v>
      </c>
      <c r="D31" s="28" t="s">
        <v>60</v>
      </c>
      <c r="E31" s="31">
        <v>80</v>
      </c>
      <c r="F31" s="26">
        <v>18630</v>
      </c>
      <c r="G31" s="25">
        <f t="shared" si="1"/>
        <v>1490400</v>
      </c>
    </row>
    <row r="32" spans="1:7" s="13" customFormat="1" ht="32.25" customHeight="1" x14ac:dyDescent="0.25">
      <c r="A32" s="7">
        <v>25</v>
      </c>
      <c r="B32" s="27" t="s">
        <v>71</v>
      </c>
      <c r="C32" s="32" t="s">
        <v>72</v>
      </c>
      <c r="D32" s="28" t="s">
        <v>60</v>
      </c>
      <c r="E32" s="29">
        <v>1400</v>
      </c>
      <c r="F32" s="26">
        <v>1510</v>
      </c>
      <c r="G32" s="25">
        <f t="shared" si="1"/>
        <v>2114000</v>
      </c>
    </row>
    <row r="33" spans="1:7" s="13" customFormat="1" ht="33" customHeight="1" x14ac:dyDescent="0.25">
      <c r="A33" s="7">
        <v>26</v>
      </c>
      <c r="B33" s="27" t="s">
        <v>73</v>
      </c>
      <c r="C33" s="27" t="s">
        <v>98</v>
      </c>
      <c r="D33" s="28" t="s">
        <v>60</v>
      </c>
      <c r="E33" s="29">
        <v>3560</v>
      </c>
      <c r="F33" s="25">
        <v>320</v>
      </c>
      <c r="G33" s="25">
        <f t="shared" si="1"/>
        <v>1139200</v>
      </c>
    </row>
    <row r="34" spans="1:7" s="13" customFormat="1" ht="32.25" customHeight="1" x14ac:dyDescent="0.25">
      <c r="A34" s="7">
        <v>27</v>
      </c>
      <c r="B34" s="27" t="s">
        <v>73</v>
      </c>
      <c r="C34" s="27" t="s">
        <v>104</v>
      </c>
      <c r="D34" s="28" t="s">
        <v>74</v>
      </c>
      <c r="E34" s="29">
        <v>600</v>
      </c>
      <c r="F34" s="26">
        <v>220</v>
      </c>
      <c r="G34" s="25">
        <f t="shared" si="1"/>
        <v>132000</v>
      </c>
    </row>
    <row r="35" spans="1:7" s="13" customFormat="1" ht="16.5" customHeight="1" x14ac:dyDescent="0.25">
      <c r="A35" s="7">
        <v>28</v>
      </c>
      <c r="B35" s="27" t="s">
        <v>107</v>
      </c>
      <c r="C35" s="27" t="s">
        <v>75</v>
      </c>
      <c r="D35" s="28" t="s">
        <v>60</v>
      </c>
      <c r="E35" s="29">
        <v>4200</v>
      </c>
      <c r="F35" s="26">
        <v>257</v>
      </c>
      <c r="G35" s="25">
        <f t="shared" si="1"/>
        <v>1079400</v>
      </c>
    </row>
    <row r="36" spans="1:7" s="13" customFormat="1" ht="46.5" customHeight="1" x14ac:dyDescent="0.25">
      <c r="A36" s="7">
        <v>29</v>
      </c>
      <c r="B36" s="23" t="s">
        <v>76</v>
      </c>
      <c r="C36" s="19" t="s">
        <v>96</v>
      </c>
      <c r="D36" s="22" t="s">
        <v>77</v>
      </c>
      <c r="E36" s="33">
        <v>10</v>
      </c>
      <c r="F36" s="26">
        <v>141372</v>
      </c>
      <c r="G36" s="25">
        <f t="shared" si="1"/>
        <v>1413720</v>
      </c>
    </row>
    <row r="37" spans="1:7" s="13" customFormat="1" ht="17.25" customHeight="1" x14ac:dyDescent="0.25">
      <c r="A37" s="7">
        <v>30</v>
      </c>
      <c r="B37" s="27" t="s">
        <v>78</v>
      </c>
      <c r="C37" s="27" t="s">
        <v>79</v>
      </c>
      <c r="D37" s="28" t="s">
        <v>60</v>
      </c>
      <c r="E37" s="29">
        <v>100</v>
      </c>
      <c r="F37" s="26">
        <v>828.25</v>
      </c>
      <c r="G37" s="25">
        <f t="shared" si="1"/>
        <v>82825</v>
      </c>
    </row>
    <row r="38" spans="1:7" s="13" customFormat="1" ht="30.75" customHeight="1" x14ac:dyDescent="0.25">
      <c r="A38" s="7">
        <v>31</v>
      </c>
      <c r="B38" s="27" t="s">
        <v>80</v>
      </c>
      <c r="C38" s="27" t="s">
        <v>81</v>
      </c>
      <c r="D38" s="28" t="s">
        <v>60</v>
      </c>
      <c r="E38" s="29">
        <v>15</v>
      </c>
      <c r="F38" s="26">
        <v>2900</v>
      </c>
      <c r="G38" s="25">
        <f t="shared" si="1"/>
        <v>43500</v>
      </c>
    </row>
    <row r="39" spans="1:7" s="13" customFormat="1" ht="18" customHeight="1" x14ac:dyDescent="0.25">
      <c r="A39" s="7">
        <v>32</v>
      </c>
      <c r="B39" s="27" t="s">
        <v>80</v>
      </c>
      <c r="C39" s="27" t="s">
        <v>82</v>
      </c>
      <c r="D39" s="28" t="s">
        <v>60</v>
      </c>
      <c r="E39" s="29">
        <v>20</v>
      </c>
      <c r="F39" s="25">
        <v>2300</v>
      </c>
      <c r="G39" s="25">
        <f t="shared" si="1"/>
        <v>46000</v>
      </c>
    </row>
    <row r="40" spans="1:7" s="13" customFormat="1" ht="19.5" customHeight="1" x14ac:dyDescent="0.25">
      <c r="A40" s="7">
        <v>33</v>
      </c>
      <c r="B40" s="27" t="s">
        <v>80</v>
      </c>
      <c r="C40" s="27" t="s">
        <v>83</v>
      </c>
      <c r="D40" s="28" t="s">
        <v>60</v>
      </c>
      <c r="E40" s="29">
        <v>30</v>
      </c>
      <c r="F40" s="26">
        <v>3090</v>
      </c>
      <c r="G40" s="25">
        <f t="shared" si="1"/>
        <v>92700</v>
      </c>
    </row>
    <row r="41" spans="1:7" s="13" customFormat="1" ht="31.5" customHeight="1" x14ac:dyDescent="0.25">
      <c r="A41" s="7">
        <v>34</v>
      </c>
      <c r="B41" s="27" t="s">
        <v>84</v>
      </c>
      <c r="C41" s="27" t="s">
        <v>105</v>
      </c>
      <c r="D41" s="28" t="s">
        <v>60</v>
      </c>
      <c r="E41" s="28">
        <v>20</v>
      </c>
      <c r="F41" s="26">
        <v>2875</v>
      </c>
      <c r="G41" s="25">
        <f t="shared" si="1"/>
        <v>57500</v>
      </c>
    </row>
    <row r="42" spans="1:7" s="13" customFormat="1" ht="15.95" customHeight="1" x14ac:dyDescent="0.25">
      <c r="A42" s="7">
        <v>35</v>
      </c>
      <c r="B42" s="27" t="s">
        <v>85</v>
      </c>
      <c r="C42" s="27" t="s">
        <v>86</v>
      </c>
      <c r="D42" s="28" t="s">
        <v>87</v>
      </c>
      <c r="E42" s="29">
        <v>10</v>
      </c>
      <c r="F42" s="26">
        <v>1400</v>
      </c>
      <c r="G42" s="25">
        <f t="shared" si="1"/>
        <v>14000</v>
      </c>
    </row>
    <row r="43" spans="1:7" s="13" customFormat="1" ht="15.95" customHeight="1" x14ac:dyDescent="0.25">
      <c r="A43" s="7">
        <v>36</v>
      </c>
      <c r="B43" s="27" t="s">
        <v>85</v>
      </c>
      <c r="C43" s="27" t="s">
        <v>88</v>
      </c>
      <c r="D43" s="28" t="s">
        <v>87</v>
      </c>
      <c r="E43" s="29">
        <v>10</v>
      </c>
      <c r="F43" s="26">
        <v>1400</v>
      </c>
      <c r="G43" s="25">
        <f t="shared" si="1"/>
        <v>14000</v>
      </c>
    </row>
    <row r="44" spans="1:7" s="13" customFormat="1" ht="15.95" customHeight="1" x14ac:dyDescent="0.25">
      <c r="A44" s="7">
        <v>37</v>
      </c>
      <c r="B44" s="27" t="s">
        <v>85</v>
      </c>
      <c r="C44" s="27" t="s">
        <v>89</v>
      </c>
      <c r="D44" s="28" t="s">
        <v>87</v>
      </c>
      <c r="E44" s="29">
        <v>10</v>
      </c>
      <c r="F44" s="26">
        <v>1400</v>
      </c>
      <c r="G44" s="25">
        <f t="shared" si="1"/>
        <v>14000</v>
      </c>
    </row>
    <row r="45" spans="1:7" s="13" customFormat="1" ht="15.95" customHeight="1" x14ac:dyDescent="0.25">
      <c r="A45" s="7">
        <v>38</v>
      </c>
      <c r="B45" s="27" t="s">
        <v>85</v>
      </c>
      <c r="C45" s="27" t="s">
        <v>90</v>
      </c>
      <c r="D45" s="28" t="s">
        <v>87</v>
      </c>
      <c r="E45" s="29">
        <v>10</v>
      </c>
      <c r="F45" s="26">
        <v>1400</v>
      </c>
      <c r="G45" s="25">
        <f t="shared" si="1"/>
        <v>14000</v>
      </c>
    </row>
    <row r="46" spans="1:7" s="13" customFormat="1" ht="33.75" customHeight="1" x14ac:dyDescent="0.25">
      <c r="A46" s="7">
        <v>39</v>
      </c>
      <c r="B46" s="27" t="s">
        <v>91</v>
      </c>
      <c r="C46" s="27" t="s">
        <v>92</v>
      </c>
      <c r="D46" s="28" t="s">
        <v>60</v>
      </c>
      <c r="E46" s="29">
        <v>2880</v>
      </c>
      <c r="F46" s="26">
        <v>515.28</v>
      </c>
      <c r="G46" s="25">
        <f t="shared" si="1"/>
        <v>1484006.3999999999</v>
      </c>
    </row>
    <row r="47" spans="1:7" s="13" customFormat="1" ht="15.95" customHeight="1" x14ac:dyDescent="0.25">
      <c r="A47" s="7">
        <v>40</v>
      </c>
      <c r="B47" s="27" t="s">
        <v>91</v>
      </c>
      <c r="C47" s="27" t="s">
        <v>93</v>
      </c>
      <c r="D47" s="28" t="s">
        <v>60</v>
      </c>
      <c r="E47" s="29">
        <v>200</v>
      </c>
      <c r="F47" s="26">
        <v>12</v>
      </c>
      <c r="G47" s="25">
        <f t="shared" si="1"/>
        <v>2400</v>
      </c>
    </row>
    <row r="48" spans="1:7" s="13" customFormat="1" ht="31.5" customHeight="1" x14ac:dyDescent="0.25">
      <c r="A48" s="7">
        <v>41</v>
      </c>
      <c r="B48" s="27" t="s">
        <v>91</v>
      </c>
      <c r="C48" s="27" t="s">
        <v>94</v>
      </c>
      <c r="D48" s="28" t="s">
        <v>60</v>
      </c>
      <c r="E48" s="29">
        <v>80000</v>
      </c>
      <c r="F48" s="26">
        <v>32</v>
      </c>
      <c r="G48" s="25">
        <f t="shared" si="1"/>
        <v>2560000</v>
      </c>
    </row>
    <row r="49" spans="1:7" s="13" customFormat="1" ht="38.25" customHeight="1" x14ac:dyDescent="0.25">
      <c r="A49" s="7">
        <v>42</v>
      </c>
      <c r="B49" s="27" t="s">
        <v>97</v>
      </c>
      <c r="C49" s="30" t="s">
        <v>106</v>
      </c>
      <c r="D49" s="28" t="s">
        <v>60</v>
      </c>
      <c r="E49" s="29">
        <v>5640</v>
      </c>
      <c r="F49" s="26">
        <v>58.23</v>
      </c>
      <c r="G49" s="25">
        <f t="shared" si="1"/>
        <v>328417.19999999995</v>
      </c>
    </row>
    <row r="50" spans="1:7" ht="21.6" customHeight="1" x14ac:dyDescent="0.25">
      <c r="A50" s="34"/>
      <c r="B50" s="34" t="s">
        <v>8</v>
      </c>
      <c r="C50" s="34"/>
      <c r="D50" s="34"/>
      <c r="E50" s="35"/>
      <c r="F50" s="36"/>
      <c r="G50" s="37">
        <f>SUM(G7:G49)</f>
        <v>23733511.84</v>
      </c>
    </row>
    <row r="51" spans="1:7" ht="26.45" customHeight="1" x14ac:dyDescent="0.25"/>
    <row r="52" spans="1:7" x14ac:dyDescent="0.25">
      <c r="A52" s="41" t="s">
        <v>9</v>
      </c>
      <c r="B52" s="41"/>
      <c r="C52" s="41"/>
      <c r="D52" s="41"/>
      <c r="E52" s="41"/>
      <c r="F52" s="41"/>
      <c r="G52" s="41"/>
    </row>
    <row r="53" spans="1:7" s="1" customFormat="1" ht="53.25" customHeight="1" x14ac:dyDescent="0.25">
      <c r="A53" s="43" t="s">
        <v>27</v>
      </c>
      <c r="B53" s="43"/>
      <c r="C53" s="43"/>
      <c r="D53" s="43"/>
      <c r="E53" s="43"/>
      <c r="F53" s="43"/>
      <c r="G53" s="43"/>
    </row>
    <row r="54" spans="1:7" s="1" customFormat="1" ht="45.75" customHeight="1" x14ac:dyDescent="0.25">
      <c r="A54" s="44"/>
      <c r="B54" s="44"/>
      <c r="C54" s="44"/>
      <c r="D54" s="44"/>
      <c r="E54" s="44"/>
      <c r="F54" s="44"/>
      <c r="G54" s="44"/>
    </row>
    <row r="55" spans="1:7" ht="19.5" customHeight="1" x14ac:dyDescent="0.25">
      <c r="A55" s="42" t="s">
        <v>10</v>
      </c>
      <c r="B55" s="42"/>
      <c r="C55" s="1"/>
      <c r="D55" s="4" t="s">
        <v>23</v>
      </c>
      <c r="E55" s="4"/>
    </row>
    <row r="56" spans="1:7" x14ac:dyDescent="0.25">
      <c r="A56" s="2"/>
      <c r="B56" s="1"/>
      <c r="C56" s="1"/>
      <c r="D56" s="1"/>
      <c r="E56" s="1"/>
    </row>
    <row r="57" spans="1:7" x14ac:dyDescent="0.25">
      <c r="A57" s="3" t="s">
        <v>11</v>
      </c>
      <c r="B57" s="1"/>
      <c r="C57" s="1"/>
      <c r="D57" s="3" t="s">
        <v>12</v>
      </c>
      <c r="E57" s="3"/>
    </row>
    <row r="58" spans="1:7" x14ac:dyDescent="0.25">
      <c r="A58" s="3"/>
      <c r="B58" s="1"/>
      <c r="C58" s="1"/>
      <c r="D58" s="3"/>
      <c r="E58" s="3"/>
    </row>
    <row r="59" spans="1:7" x14ac:dyDescent="0.25">
      <c r="A59" s="3" t="s">
        <v>13</v>
      </c>
      <c r="B59" s="1"/>
      <c r="C59" s="1"/>
      <c r="D59" s="3" t="s">
        <v>14</v>
      </c>
      <c r="E59" s="3"/>
    </row>
    <row r="60" spans="1:7" ht="9" customHeight="1" x14ac:dyDescent="0.25">
      <c r="A60" s="3"/>
      <c r="B60" s="1"/>
      <c r="C60" s="1"/>
      <c r="D60" s="3"/>
      <c r="E60" s="3"/>
    </row>
    <row r="61" spans="1:7" x14ac:dyDescent="0.25">
      <c r="A61" s="3" t="s">
        <v>15</v>
      </c>
      <c r="B61" s="1"/>
      <c r="C61" s="1"/>
      <c r="D61" s="3" t="s">
        <v>16</v>
      </c>
      <c r="E61" s="3"/>
    </row>
    <row r="62" spans="1:7" x14ac:dyDescent="0.25">
      <c r="A62" s="3"/>
      <c r="B62" s="1"/>
      <c r="C62" s="1"/>
      <c r="D62" s="3"/>
      <c r="E62" s="3"/>
    </row>
    <row r="63" spans="1:7" x14ac:dyDescent="0.25">
      <c r="A63" s="3" t="s">
        <v>25</v>
      </c>
      <c r="B63" s="1"/>
      <c r="C63" s="1"/>
      <c r="D63" s="3" t="s">
        <v>26</v>
      </c>
      <c r="E63" s="3"/>
    </row>
    <row r="64" spans="1:7" x14ac:dyDescent="0.25">
      <c r="A64" s="3"/>
      <c r="B64" s="1"/>
      <c r="C64" s="1"/>
      <c r="D64" s="3"/>
      <c r="E64" s="3"/>
    </row>
    <row r="65" spans="1:7" x14ac:dyDescent="0.25">
      <c r="A65" s="3" t="s">
        <v>17</v>
      </c>
      <c r="B65" s="1"/>
      <c r="C65" s="1"/>
      <c r="D65" s="3" t="s">
        <v>18</v>
      </c>
      <c r="E65" s="3"/>
    </row>
    <row r="66" spans="1:7" x14ac:dyDescent="0.25">
      <c r="A66" s="3"/>
      <c r="B66" s="1"/>
      <c r="C66" s="1"/>
      <c r="D66" s="3"/>
      <c r="E66" s="3"/>
    </row>
    <row r="67" spans="1:7" x14ac:dyDescent="0.25">
      <c r="A67" s="3" t="s">
        <v>19</v>
      </c>
      <c r="B67" s="1"/>
      <c r="C67" s="1"/>
      <c r="D67" s="3" t="s">
        <v>20</v>
      </c>
      <c r="E67" s="3"/>
    </row>
    <row r="68" spans="1:7" x14ac:dyDescent="0.25">
      <c r="A68" s="3"/>
      <c r="B68" s="1"/>
      <c r="C68" s="1"/>
      <c r="D68" s="3"/>
      <c r="E68" s="3"/>
    </row>
    <row r="69" spans="1:7" s="38" customFormat="1" x14ac:dyDescent="0.25">
      <c r="A69" s="3" t="s">
        <v>21</v>
      </c>
      <c r="B69" s="1"/>
      <c r="C69" s="1"/>
      <c r="D69" s="3" t="s">
        <v>22</v>
      </c>
      <c r="E69" s="3"/>
      <c r="F69" s="5"/>
      <c r="G69" s="5"/>
    </row>
  </sheetData>
  <mergeCells count="7">
    <mergeCell ref="A4:G4"/>
    <mergeCell ref="A52:G52"/>
    <mergeCell ref="A55:B55"/>
    <mergeCell ref="A53:G53"/>
    <mergeCell ref="A54:G54"/>
    <mergeCell ref="A19:D19"/>
    <mergeCell ref="A6:D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2020-02-13T12:11:22Z</dcterms:modified>
</cp:coreProperties>
</file>