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 г\5 от 18.01.2022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МИ'!$A$1:$G$51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47" i="1" l="1"/>
  <c r="G35" i="1" l="1"/>
  <c r="G34" i="1"/>
  <c r="G36" i="1"/>
  <c r="G46" i="1" l="1"/>
  <c r="G45" i="1"/>
  <c r="G44" i="1"/>
  <c r="G43" i="1"/>
  <c r="G42" i="1"/>
  <c r="G41" i="1"/>
  <c r="G40" i="1"/>
  <c r="G39" i="1"/>
  <c r="G38" i="1"/>
  <c r="G37" i="1"/>
  <c r="G33" i="1" l="1"/>
  <c r="G32" i="1"/>
  <c r="G31" i="1"/>
  <c r="G30" i="1"/>
  <c r="G29" i="1"/>
  <c r="G28" i="1"/>
  <c r="G27" i="1"/>
  <c r="G25" i="1" l="1"/>
  <c r="G26" i="1" l="1"/>
  <c r="G24" i="1"/>
  <c r="G23" i="1"/>
  <c r="G22" i="1"/>
  <c r="G21" i="1"/>
  <c r="G18" i="1"/>
  <c r="G19" i="1"/>
  <c r="G20" i="1"/>
  <c r="G17" i="1"/>
  <c r="G16" i="1"/>
  <c r="G15" i="1"/>
  <c r="G12" i="1"/>
  <c r="G8" i="1" l="1"/>
  <c r="G9" i="1"/>
  <c r="G10" i="1" l="1"/>
  <c r="G14" i="1"/>
  <c r="G13" i="1" l="1"/>
</calcChain>
</file>

<file path=xl/sharedStrings.xml><?xml version="1.0" encoding="utf-8"?>
<sst xmlns="http://schemas.openxmlformats.org/spreadsheetml/2006/main" count="132" uniqueCount="59">
  <si>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</si>
  <si>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</si>
  <si>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</si>
  <si>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</si>
  <si>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</si>
  <si>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</si>
  <si>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</si>
  <si>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</si>
  <si>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</si>
  <si>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</si>
  <si>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</si>
  <si>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</si>
  <si>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</si>
  <si>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</si>
  <si>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флакон</t>
  </si>
  <si>
    <t>Губка гемостатическая, абсорбирующее гемостатическое средство, губка размером 4,8 х 4,8 см</t>
  </si>
  <si>
    <t>штука</t>
  </si>
  <si>
    <t>Губка гемостатическая, абсорбирующее гемостатическое средство, губка размером 9,5*4,8 см</t>
  </si>
  <si>
    <t>Препараты железа (III) для парентерального применения, раствор для внутривенного введения 100 мг/2 мл с наличием терапевтического показания к лечению анемии беременных</t>
  </si>
  <si>
    <t>Медицинские изделия</t>
  </si>
  <si>
    <t>Пеметрексед, лиофилизат для приготовления раствора для инфузий, 100 мг</t>
  </si>
  <si>
    <t>Пеметрексед, лиофилизат для приготовления раствора для инфузий, 500 мг</t>
  </si>
  <si>
    <t>пара</t>
  </si>
  <si>
    <t>комплект</t>
  </si>
  <si>
    <t>Натрия фолинат, раствор для инъекций 400 мг/8 мл</t>
  </si>
  <si>
    <t>к объявлению 5 от 18.01.2022г.</t>
  </si>
  <si>
    <t>Бахилы низкие из нетканого материала одноразовые нестерильные</t>
  </si>
  <si>
    <t>Лейкопластырь на шелковой основе 2,0смх5м</t>
  </si>
  <si>
    <t>Маска трехслойная на резинках</t>
  </si>
  <si>
    <t>Перчатки диагностические нитриловые текстурированные неопудренные нестерильные размерами: 6-7 (S)</t>
  </si>
  <si>
    <t>Перчатки диагностические нитриловые текстурированные неопудренные нестерильные размерами: 7-8 (M)</t>
  </si>
  <si>
    <t>Перчатки хирургические латексные нестерильные размером: 7,0 с длинной манжетой анатомической формы</t>
  </si>
  <si>
    <t>Перчатки хирургические латексные опудренные стерильные размерами: 6,5 с длинной манжетой анатомической формы</t>
  </si>
  <si>
    <t>Перчатки хирургические латексные опудренные стерильные размерами: 7,0 с длинной манжетой анатомической формы</t>
  </si>
  <si>
    <t>Перчатки хирургические латексные опудренные стерильные размерами: 7,5 с длинной манжетой анатомической формы</t>
  </si>
  <si>
    <t>Перчатки хирургические латексные опудренные стерильные размерами: 8,0 с длинной манжетой анатомической формы</t>
  </si>
  <si>
    <t>Система для вливания инфузионных растворов стерильная, однократного применения с иглой размером: 21Gх1 1/2" (0.8х38мм)</t>
  </si>
  <si>
    <t>Системы для переливания крови, компонентов крови и кровезаменителей, системы для инфузионной и трансфузионной терапии размером 18Gх1 1/2" (1.2х38мм)</t>
  </si>
  <si>
    <t>Халат медицинский одноразовый нестерильный из нетканого материала размер M</t>
  </si>
  <si>
    <t>Халат медицинский одноразовый нестерильный из нетканого материала размер L</t>
  </si>
  <si>
    <t>Зонд желудочный стерильный, однократного применения, размер СН 14, длина 85 см, диаметр 4,7 мм, с открытой и закрытой заходной частью, двумя и четырьмя боковыми отверстиями</t>
  </si>
  <si>
    <t>Зонд желудочный стерильный, однократного применения, размер СН 16, длина 85 см, диаметр 5,3 мм, с открытой и закрытой заходной частью, двумя и четырьмя боковыми отверстиями</t>
  </si>
  <si>
    <t>Зонд желудочный стерильный, однократного применения, размер СН 18, длина 85 см, диаметр 6,0 мм, с открытой и закрытой заходной частью, двумя и четырьмя боковыми отверстиями</t>
  </si>
  <si>
    <t>Катетер Нелатона, однократного применения, стерильный, размер СН 12, длиной 40,0 см, диаметр 4,0 мм</t>
  </si>
  <si>
    <t>Катетер Нелатона, однократного применения, стерильный, размер СН 14, длиной 40,0 см, диаметр 4,7 мм</t>
  </si>
  <si>
    <t>Катетер Нелатона, однократного применения, стерильный, размер СН 8, длиной 40,0 см, диаметр 2,7 мм</t>
  </si>
  <si>
    <t>Катетер подключичный, стерильный, диаметр 1,4 мм, однократного применения</t>
  </si>
  <si>
    <t>Комплект универсальный большой: 1.Чехол на инструментальный стол, размер 145 *80, количество - 1 шт. 2. Простыня с адгезивным краем размер 90*80см - 2 шт.,3. Простыня операционная размер 160*190см - 1 шт. 4. Салфетка, впитывающая размер 12*12см - 4 шт. 5. Простыня с адгезивным краем размер 240*160см - 1 шт. 6. Лента операционная, размер 50*10см - 1 шт. 7. Простыня с адгезивным краем, размер 160*180см - 1 шт</t>
  </si>
  <si>
    <t>Костюм хирургический, нетканый материал, нестерильный, одноразового применения, с длинным рукавом, размерам: M</t>
  </si>
  <si>
    <t>Костюм хирургический, нетканый материал, нестерильный, одноразового применения, с длинным рукавом, размерам: L</t>
  </si>
  <si>
    <t>Халат медицинский одноразовый нестерильный из нетканого материала размер ХL</t>
  </si>
  <si>
    <t>Халат хирургический плотность 30 грамм/кв.м. из нетканого материала одноразовый стерильный, размером М</t>
  </si>
  <si>
    <t>Халат хирургический одноразовый нетканый повышенной комфортности, стерильный из комфортного дышащего нетканого материала вуденпалпп, рукава на манжетах, 4 завязки размером М</t>
  </si>
  <si>
    <t>Шапка-берет одноразовая нестерильная из нетканого материала</t>
  </si>
  <si>
    <t>Шпатель терапевтический, стерильный одноразового применения, пластиковый с одной светодиодной подсветкой</t>
  </si>
  <si>
    <t>Шприц инъекционный трехкомпонентный инсулиновый,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силикона. Стерильный однократного применения объемом 1мл (100IU), модификации: со съемной иглой 30Gx1/2"</t>
  </si>
  <si>
    <t>Пробирка вакуумная одноразовая стерильная для забора и хранения венозной крови, плазмы крови, сыворотки крови, объемом 6,0 мл, цвет крышки светло-фиолетовый (с К2 ЭДТА (двукалиевая соль ЭДТА) для гематологических исследований)</t>
  </si>
  <si>
    <t>Пробирка вакуумная с активатором свертывания и гелем для разделения сыворотки одноразовая стерильная для забора и хранения венозной крови, плазмы крови, сыворотки крови, объемом 5,0 мл, цвет крышки желтый (с активатором свертывания и гелем для разделения сыворотки)</t>
  </si>
  <si>
    <t>Пробирка вакуумная одноразовая стерильная для забора и хранения венозной крови, плазмы крови, сыворотки крови, объемом 2,0 мл, цвет крышки светло-фиолетовый (с К2 ЭДТА (двукалиевая соль ЭДТА) для гематологических исследований)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</si>
</sst>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  <numFmt numFmtId="167" formatCode="0.0000"/>
    <numFmt numFmtId="168" formatCode="#,##0.000"/>
    <numFmt numFmtId="169" formatCode="#,##0.0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43" fontId="8" fillId="0" borderId="2" xfId="22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9" fillId="2" borderId="2" xfId="0" applyFont="1" applyFill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6" fontId="9" fillId="0" borderId="2" xfId="0" applyNumberFormat="1" applyFont="1" applyBorder="1" applyAlignment="1">
      <alignment horizontal="right" vertical="center" wrapText="1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11" fillId="0" borderId="2" xfId="1" applyFont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43" fontId="9" fillId="0" borderId="2" xfId="22" applyFont="1" applyFill="1" applyBorder="1" applyAlignment="1">
      <alignment horizontal="right" vertical="center" wrapText="1"/>
    </xf>
    <xf numFmtId="0" fontId="6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right" vertical="center" wrapText="1"/>
    </xf>
    <xf numFmtId="0" fontId="8" fillId="0" borderId="0" xfId="1" applyFont="1" applyFill="1" applyAlignment="1">
      <alignment horizontal="center" vertical="center"/>
    </xf>
    <xf numFmtId="0" fontId="8" fillId="0" borderId="2" xfId="0" applyFont="1" applyFill="1" applyBorder="1" applyAlignment="1">
      <alignment horizontal="left" wrapText="1"/>
    </xf>
    <xf numFmtId="0" fontId="7" fillId="0" borderId="0" xfId="1" applyFont="1" applyAlignment="1">
      <alignment horizontal="right" vertical="center" wrapText="1"/>
    </xf>
    <xf numFmtId="4" fontId="10" fillId="0" borderId="2" xfId="1" applyNumberFormat="1" applyFont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horizontal="right" vertical="center"/>
    </xf>
    <xf numFmtId="4" fontId="9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left" vertical="top" wrapText="1"/>
    </xf>
    <xf numFmtId="0" fontId="7" fillId="0" borderId="0" xfId="1" applyFont="1" applyFill="1" applyAlignment="1">
      <alignment horizontal="center" vertical="center"/>
    </xf>
    <xf numFmtId="0" fontId="7" fillId="3" borderId="0" xfId="1" applyFont="1" applyFill="1"/>
    <xf numFmtId="0" fontId="10" fillId="0" borderId="2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right" vertical="center" wrapText="1"/>
    </xf>
    <xf numFmtId="0" fontId="11" fillId="0" borderId="2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wrapText="1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167" fontId="9" fillId="0" borderId="0" xfId="1" applyNumberFormat="1" applyFont="1" applyFill="1" applyAlignment="1">
      <alignment horizontal="right" vertical="center" wrapText="1"/>
    </xf>
    <xf numFmtId="169" fontId="9" fillId="0" borderId="2" xfId="0" applyNumberFormat="1" applyFont="1" applyFill="1" applyBorder="1" applyAlignment="1">
      <alignment horizontal="right" vertical="center" wrapText="1"/>
    </xf>
    <xf numFmtId="168" fontId="9" fillId="0" borderId="2" xfId="0" applyNumberFormat="1" applyFont="1" applyFill="1" applyBorder="1" applyAlignment="1">
      <alignment horizontal="right" vertical="center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="115" zoomScaleSheetLayoutView="115" workbookViewId="0">
      <selection activeCell="C2" sqref="C2"/>
    </sheetView>
  </sheetViews>
  <sheetFormatPr defaultColWidth="8.85546875" defaultRowHeight="15.75" x14ac:dyDescent="0.25"/>
  <cols>
    <col min="1" max="1" width="8.85546875" style="1"/>
    <col min="2" max="2" width="55.7109375" style="1" customWidth="1"/>
    <col min="3" max="3" width="57.42578125" style="1" customWidth="1"/>
    <col min="4" max="4" width="13.28515625" style="7" customWidth="1"/>
    <col min="5" max="5" width="15.42578125" style="7" customWidth="1"/>
    <col min="6" max="6" width="15.28515625" style="26" customWidth="1"/>
    <col min="7" max="7" width="21.28515625" style="4" customWidth="1"/>
    <col min="8" max="8" width="16.5703125" style="1" customWidth="1"/>
    <col min="9" max="16384" width="8.85546875" style="1"/>
  </cols>
  <sheetData>
    <row r="1" spans="1:7" x14ac:dyDescent="0.25">
      <c r="E1" s="7" t="s">
        <v>0</v>
      </c>
    </row>
    <row r="2" spans="1:7" x14ac:dyDescent="0.25">
      <c r="E2" s="16" t="s">
        <v>25</v>
      </c>
    </row>
    <row r="4" spans="1:7" ht="15.75" customHeight="1" x14ac:dyDescent="0.25">
      <c r="A4" s="38" t="s">
        <v>1</v>
      </c>
      <c r="B4" s="38"/>
      <c r="C4" s="38"/>
      <c r="D4" s="38"/>
      <c r="E4" s="38"/>
      <c r="F4" s="38"/>
      <c r="G4" s="38"/>
    </row>
    <row r="5" spans="1:7" ht="40.5" customHeight="1" x14ac:dyDescent="0.25">
      <c r="A5" s="9" t="s">
        <v>2</v>
      </c>
      <c r="B5" s="9" t="s">
        <v>3</v>
      </c>
      <c r="C5" s="9" t="s">
        <v>10</v>
      </c>
      <c r="D5" s="9" t="s">
        <v>4</v>
      </c>
      <c r="E5" s="9" t="s">
        <v>5</v>
      </c>
      <c r="F5" s="9" t="s">
        <v>6</v>
      </c>
      <c r="G5" s="9" t="s">
        <v>7</v>
      </c>
    </row>
    <row r="6" spans="1:7" s="2" customFormat="1" ht="15.75" customHeight="1" x14ac:dyDescent="0.25">
      <c r="A6" s="40" t="s">
        <v>12</v>
      </c>
      <c r="B6" s="41"/>
      <c r="C6" s="41"/>
      <c r="D6" s="41"/>
      <c r="E6" s="41"/>
      <c r="F6" s="41"/>
      <c r="G6" s="42"/>
    </row>
    <row r="7" spans="1:7" s="20" customFormat="1" ht="19.5" customHeight="1" x14ac:dyDescent="0.25">
      <c r="A7" s="17">
        <v>1</v>
      </c>
      <c r="B7" s="8" t="s">
        <v>24</v>
      </c>
      <c r="C7" s="8" t="s">
        <v>24</v>
      </c>
      <c r="D7" s="11" t="s">
        <v>14</v>
      </c>
      <c r="E7" s="18">
        <v>75</v>
      </c>
      <c r="F7" s="19">
        <v>24027.86</v>
      </c>
      <c r="G7" s="12">
        <v>1802089.5</v>
      </c>
    </row>
    <row r="8" spans="1:7" s="20" customFormat="1" ht="35.25" customHeight="1" x14ac:dyDescent="0.25">
      <c r="A8" s="17">
        <v>2</v>
      </c>
      <c r="B8" s="8" t="s">
        <v>20</v>
      </c>
      <c r="C8" s="8" t="s">
        <v>20</v>
      </c>
      <c r="D8" s="11" t="s">
        <v>14</v>
      </c>
      <c r="E8" s="18">
        <v>50</v>
      </c>
      <c r="F8" s="19">
        <v>25061.8</v>
      </c>
      <c r="G8" s="12">
        <f t="shared" ref="G8:G9" si="0">E8*F8</f>
        <v>1253090</v>
      </c>
    </row>
    <row r="9" spans="1:7" s="20" customFormat="1" ht="33.75" customHeight="1" x14ac:dyDescent="0.25">
      <c r="A9" s="17">
        <v>3</v>
      </c>
      <c r="B9" s="8" t="s">
        <v>21</v>
      </c>
      <c r="C9" s="8" t="s">
        <v>21</v>
      </c>
      <c r="D9" s="11" t="s">
        <v>14</v>
      </c>
      <c r="E9" s="18">
        <v>25</v>
      </c>
      <c r="F9" s="19">
        <v>89860.160000000003</v>
      </c>
      <c r="G9" s="12">
        <f t="shared" si="0"/>
        <v>2246504</v>
      </c>
    </row>
    <row r="10" spans="1:7" s="2" customFormat="1" ht="48" customHeight="1" x14ac:dyDescent="0.25">
      <c r="A10" s="10">
        <v>4</v>
      </c>
      <c r="B10" s="8" t="s">
        <v>18</v>
      </c>
      <c r="C10" s="8" t="s">
        <v>18</v>
      </c>
      <c r="D10" s="11" t="s">
        <v>13</v>
      </c>
      <c r="E10" s="18">
        <v>90</v>
      </c>
      <c r="F10" s="5">
        <v>389.21</v>
      </c>
      <c r="G10" s="12">
        <f>E10*F10</f>
        <v>35028.9</v>
      </c>
    </row>
    <row r="11" spans="1:7" s="2" customFormat="1" ht="15.75" customHeight="1" x14ac:dyDescent="0.25">
      <c r="A11" s="40" t="s">
        <v>19</v>
      </c>
      <c r="B11" s="41"/>
      <c r="C11" s="41"/>
      <c r="D11" s="41"/>
      <c r="E11" s="41"/>
      <c r="F11" s="41"/>
      <c r="G11" s="42"/>
    </row>
    <row r="12" spans="1:7" s="2" customFormat="1" ht="30" customHeight="1" x14ac:dyDescent="0.25">
      <c r="A12" s="10">
        <v>5</v>
      </c>
      <c r="B12" s="22" t="s">
        <v>26</v>
      </c>
      <c r="C12" s="22" t="s">
        <v>26</v>
      </c>
      <c r="D12" s="21" t="s">
        <v>22</v>
      </c>
      <c r="E12" s="21">
        <v>3650</v>
      </c>
      <c r="F12" s="23">
        <v>57.56</v>
      </c>
      <c r="G12" s="12">
        <f>E12*F12</f>
        <v>210094</v>
      </c>
    </row>
    <row r="13" spans="1:7" s="2" customFormat="1" ht="31.5" customHeight="1" x14ac:dyDescent="0.25">
      <c r="A13" s="10">
        <v>6</v>
      </c>
      <c r="B13" s="8" t="s">
        <v>15</v>
      </c>
      <c r="C13" s="8" t="s">
        <v>15</v>
      </c>
      <c r="D13" s="11" t="s">
        <v>16</v>
      </c>
      <c r="E13" s="18">
        <v>6</v>
      </c>
      <c r="F13" s="5">
        <v>21364.66</v>
      </c>
      <c r="G13" s="12">
        <f>E13*F13</f>
        <v>128187.95999999999</v>
      </c>
    </row>
    <row r="14" spans="1:7" s="2" customFormat="1" ht="31.5" customHeight="1" x14ac:dyDescent="0.25">
      <c r="A14" s="10">
        <v>7</v>
      </c>
      <c r="B14" s="8" t="s">
        <v>17</v>
      </c>
      <c r="C14" s="8" t="s">
        <v>17</v>
      </c>
      <c r="D14" s="11" t="s">
        <v>16</v>
      </c>
      <c r="E14" s="18">
        <v>12</v>
      </c>
      <c r="F14" s="5">
        <v>40629.64</v>
      </c>
      <c r="G14" s="12">
        <f t="shared" ref="G14:G15" si="1">E14*F14</f>
        <v>487555.68</v>
      </c>
    </row>
    <row r="15" spans="1:7" s="2" customFormat="1" ht="60" customHeight="1" x14ac:dyDescent="0.25">
      <c r="A15" s="10">
        <v>8</v>
      </c>
      <c r="B15" s="8" t="s">
        <v>40</v>
      </c>
      <c r="C15" s="8" t="s">
        <v>40</v>
      </c>
      <c r="D15" s="11" t="s">
        <v>16</v>
      </c>
      <c r="E15" s="18">
        <v>60</v>
      </c>
      <c r="F15" s="29">
        <v>669.41</v>
      </c>
      <c r="G15" s="12">
        <f t="shared" si="1"/>
        <v>40164.6</v>
      </c>
    </row>
    <row r="16" spans="1:7" s="2" customFormat="1" ht="60.75" customHeight="1" x14ac:dyDescent="0.25">
      <c r="A16" s="10">
        <v>9</v>
      </c>
      <c r="B16" s="8" t="s">
        <v>41</v>
      </c>
      <c r="C16" s="8" t="s">
        <v>41</v>
      </c>
      <c r="D16" s="11" t="s">
        <v>16</v>
      </c>
      <c r="E16" s="18">
        <v>16</v>
      </c>
      <c r="F16" s="29">
        <v>669.41</v>
      </c>
      <c r="G16" s="12">
        <f>E16*F16</f>
        <v>10710.56</v>
      </c>
    </row>
    <row r="17" spans="1:7" s="2" customFormat="1" ht="59.25" customHeight="1" x14ac:dyDescent="0.25">
      <c r="A17" s="10">
        <v>10</v>
      </c>
      <c r="B17" s="8" t="s">
        <v>42</v>
      </c>
      <c r="C17" s="8" t="s">
        <v>42</v>
      </c>
      <c r="D17" s="11" t="s">
        <v>16</v>
      </c>
      <c r="E17" s="18">
        <v>30</v>
      </c>
      <c r="F17" s="29">
        <v>669.41</v>
      </c>
      <c r="G17" s="12">
        <f>E17*F17</f>
        <v>20082.3</v>
      </c>
    </row>
    <row r="18" spans="1:7" s="2" customFormat="1" ht="31.5" customHeight="1" x14ac:dyDescent="0.25">
      <c r="A18" s="10">
        <v>11</v>
      </c>
      <c r="B18" s="8" t="s">
        <v>43</v>
      </c>
      <c r="C18" s="8" t="s">
        <v>43</v>
      </c>
      <c r="D18" s="11" t="s">
        <v>16</v>
      </c>
      <c r="E18" s="18">
        <v>200</v>
      </c>
      <c r="F18" s="29">
        <v>389.69</v>
      </c>
      <c r="G18" s="12">
        <f t="shared" ref="G18:G46" si="2">E18*F18</f>
        <v>77938</v>
      </c>
    </row>
    <row r="19" spans="1:7" s="2" customFormat="1" ht="31.5" customHeight="1" x14ac:dyDescent="0.25">
      <c r="A19" s="10">
        <v>12</v>
      </c>
      <c r="B19" s="8" t="s">
        <v>44</v>
      </c>
      <c r="C19" s="8" t="s">
        <v>44</v>
      </c>
      <c r="D19" s="11" t="s">
        <v>16</v>
      </c>
      <c r="E19" s="18">
        <v>300</v>
      </c>
      <c r="F19" s="29">
        <v>389.69</v>
      </c>
      <c r="G19" s="12">
        <f t="shared" si="2"/>
        <v>116907</v>
      </c>
    </row>
    <row r="20" spans="1:7" s="2" customFormat="1" ht="31.5" customHeight="1" x14ac:dyDescent="0.25">
      <c r="A20" s="10">
        <v>13</v>
      </c>
      <c r="B20" s="8" t="s">
        <v>45</v>
      </c>
      <c r="C20" s="8" t="s">
        <v>45</v>
      </c>
      <c r="D20" s="11" t="s">
        <v>16</v>
      </c>
      <c r="E20" s="18">
        <v>66</v>
      </c>
      <c r="F20" s="29">
        <v>389.69</v>
      </c>
      <c r="G20" s="12">
        <f t="shared" si="2"/>
        <v>25719.54</v>
      </c>
    </row>
    <row r="21" spans="1:7" s="2" customFormat="1" ht="31.5" customHeight="1" x14ac:dyDescent="0.25">
      <c r="A21" s="10">
        <v>14</v>
      </c>
      <c r="B21" s="8" t="s">
        <v>46</v>
      </c>
      <c r="C21" s="8" t="s">
        <v>46</v>
      </c>
      <c r="D21" s="11" t="s">
        <v>16</v>
      </c>
      <c r="E21" s="18">
        <v>36</v>
      </c>
      <c r="F21" s="29">
        <v>454.86</v>
      </c>
      <c r="G21" s="12">
        <f t="shared" si="2"/>
        <v>16374.960000000001</v>
      </c>
    </row>
    <row r="22" spans="1:7" s="2" customFormat="1" ht="123" customHeight="1" x14ac:dyDescent="0.25">
      <c r="A22" s="10">
        <v>15</v>
      </c>
      <c r="B22" s="8" t="s">
        <v>47</v>
      </c>
      <c r="C22" s="8" t="s">
        <v>47</v>
      </c>
      <c r="D22" s="11" t="s">
        <v>23</v>
      </c>
      <c r="E22" s="18">
        <v>90</v>
      </c>
      <c r="F22" s="29">
        <v>10496</v>
      </c>
      <c r="G22" s="12">
        <f t="shared" si="2"/>
        <v>944640</v>
      </c>
    </row>
    <row r="23" spans="1:7" s="2" customFormat="1" ht="31.5" customHeight="1" x14ac:dyDescent="0.25">
      <c r="A23" s="10">
        <v>16</v>
      </c>
      <c r="B23" s="8" t="s">
        <v>48</v>
      </c>
      <c r="C23" s="8" t="s">
        <v>48</v>
      </c>
      <c r="D23" s="11" t="s">
        <v>23</v>
      </c>
      <c r="E23" s="18">
        <v>116</v>
      </c>
      <c r="F23" s="29">
        <v>1269.55</v>
      </c>
      <c r="G23" s="12">
        <f t="shared" si="2"/>
        <v>147267.79999999999</v>
      </c>
    </row>
    <row r="24" spans="1:7" s="2" customFormat="1" ht="31.5" customHeight="1" x14ac:dyDescent="0.25">
      <c r="A24" s="10">
        <v>17</v>
      </c>
      <c r="B24" s="8" t="s">
        <v>49</v>
      </c>
      <c r="C24" s="8" t="s">
        <v>49</v>
      </c>
      <c r="D24" s="11" t="s">
        <v>23</v>
      </c>
      <c r="E24" s="18">
        <v>116</v>
      </c>
      <c r="F24" s="29">
        <v>1269.55</v>
      </c>
      <c r="G24" s="12">
        <f t="shared" si="2"/>
        <v>147267.79999999999</v>
      </c>
    </row>
    <row r="25" spans="1:7" s="2" customFormat="1" ht="18.75" customHeight="1" x14ac:dyDescent="0.25">
      <c r="A25" s="10">
        <v>18</v>
      </c>
      <c r="B25" s="8" t="s">
        <v>27</v>
      </c>
      <c r="C25" s="8" t="s">
        <v>27</v>
      </c>
      <c r="D25" s="11" t="s">
        <v>16</v>
      </c>
      <c r="E25" s="24">
        <v>1160</v>
      </c>
      <c r="F25" s="29">
        <v>307.55</v>
      </c>
      <c r="G25" s="12">
        <f t="shared" si="2"/>
        <v>356758</v>
      </c>
    </row>
    <row r="26" spans="1:7" s="2" customFormat="1" ht="18.75" customHeight="1" x14ac:dyDescent="0.25">
      <c r="A26" s="10">
        <v>19</v>
      </c>
      <c r="B26" s="8" t="s">
        <v>28</v>
      </c>
      <c r="C26" s="8" t="s">
        <v>28</v>
      </c>
      <c r="D26" s="11" t="s">
        <v>16</v>
      </c>
      <c r="E26" s="18">
        <v>39000</v>
      </c>
      <c r="F26" s="29">
        <v>30.59</v>
      </c>
      <c r="G26" s="12">
        <f t="shared" si="2"/>
        <v>1193010</v>
      </c>
    </row>
    <row r="27" spans="1:7" s="20" customFormat="1" ht="31.5" customHeight="1" x14ac:dyDescent="0.25">
      <c r="A27" s="36">
        <v>20</v>
      </c>
      <c r="B27" s="37" t="s">
        <v>29</v>
      </c>
      <c r="C27" s="37" t="s">
        <v>29</v>
      </c>
      <c r="D27" s="34" t="s">
        <v>22</v>
      </c>
      <c r="E27" s="18">
        <v>9000</v>
      </c>
      <c r="F27" s="29">
        <v>207.48</v>
      </c>
      <c r="G27" s="35">
        <f t="shared" si="2"/>
        <v>1867320</v>
      </c>
    </row>
    <row r="28" spans="1:7" s="20" customFormat="1" ht="31.5" customHeight="1" x14ac:dyDescent="0.25">
      <c r="A28" s="36">
        <v>21</v>
      </c>
      <c r="B28" s="37" t="s">
        <v>30</v>
      </c>
      <c r="C28" s="37" t="s">
        <v>30</v>
      </c>
      <c r="D28" s="34" t="s">
        <v>22</v>
      </c>
      <c r="E28" s="18">
        <v>20500</v>
      </c>
      <c r="F28" s="29">
        <v>207.48</v>
      </c>
      <c r="G28" s="35">
        <f t="shared" si="2"/>
        <v>4253340</v>
      </c>
    </row>
    <row r="29" spans="1:7" s="2" customFormat="1" ht="31.5" customHeight="1" x14ac:dyDescent="0.25">
      <c r="A29" s="10">
        <v>22</v>
      </c>
      <c r="B29" s="25" t="s">
        <v>31</v>
      </c>
      <c r="C29" s="25" t="s">
        <v>31</v>
      </c>
      <c r="D29" s="11" t="s">
        <v>22</v>
      </c>
      <c r="E29" s="18">
        <v>200</v>
      </c>
      <c r="F29" s="29">
        <v>212.8</v>
      </c>
      <c r="G29" s="12">
        <f t="shared" si="2"/>
        <v>42560</v>
      </c>
    </row>
    <row r="30" spans="1:7" s="2" customFormat="1" ht="29.25" customHeight="1" x14ac:dyDescent="0.25">
      <c r="A30" s="10">
        <v>23</v>
      </c>
      <c r="B30" s="25" t="s">
        <v>32</v>
      </c>
      <c r="C30" s="25" t="s">
        <v>32</v>
      </c>
      <c r="D30" s="11" t="s">
        <v>22</v>
      </c>
      <c r="E30" s="18">
        <v>1800</v>
      </c>
      <c r="F30" s="29">
        <v>266</v>
      </c>
      <c r="G30" s="12">
        <f t="shared" si="2"/>
        <v>478800</v>
      </c>
    </row>
    <row r="31" spans="1:7" s="2" customFormat="1" ht="31.5" customHeight="1" x14ac:dyDescent="0.25">
      <c r="A31" s="10">
        <v>24</v>
      </c>
      <c r="B31" s="25" t="s">
        <v>33</v>
      </c>
      <c r="C31" s="25" t="s">
        <v>33</v>
      </c>
      <c r="D31" s="11" t="s">
        <v>22</v>
      </c>
      <c r="E31" s="18">
        <v>1100</v>
      </c>
      <c r="F31" s="29">
        <v>266</v>
      </c>
      <c r="G31" s="12">
        <f t="shared" si="2"/>
        <v>292600</v>
      </c>
    </row>
    <row r="32" spans="1:7" s="2" customFormat="1" ht="31.5" customHeight="1" x14ac:dyDescent="0.25">
      <c r="A32" s="10">
        <v>25</v>
      </c>
      <c r="B32" s="25" t="s">
        <v>34</v>
      </c>
      <c r="C32" s="25" t="s">
        <v>34</v>
      </c>
      <c r="D32" s="11" t="s">
        <v>22</v>
      </c>
      <c r="E32" s="18">
        <v>1600</v>
      </c>
      <c r="F32" s="29">
        <v>266</v>
      </c>
      <c r="G32" s="12">
        <f t="shared" si="2"/>
        <v>425600</v>
      </c>
    </row>
    <row r="33" spans="1:7" s="2" customFormat="1" ht="31.5" customHeight="1" x14ac:dyDescent="0.25">
      <c r="A33" s="10">
        <v>26</v>
      </c>
      <c r="B33" s="25" t="s">
        <v>35</v>
      </c>
      <c r="C33" s="25" t="s">
        <v>35</v>
      </c>
      <c r="D33" s="11" t="s">
        <v>22</v>
      </c>
      <c r="E33" s="18">
        <v>600</v>
      </c>
      <c r="F33" s="29">
        <v>266</v>
      </c>
      <c r="G33" s="12">
        <f t="shared" si="2"/>
        <v>159600</v>
      </c>
    </row>
    <row r="34" spans="1:7" s="32" customFormat="1" ht="75.75" customHeight="1" x14ac:dyDescent="0.25">
      <c r="A34" s="33">
        <v>27</v>
      </c>
      <c r="B34" s="30" t="s">
        <v>56</v>
      </c>
      <c r="C34" s="30" t="s">
        <v>56</v>
      </c>
      <c r="D34" s="34" t="s">
        <v>16</v>
      </c>
      <c r="E34" s="18">
        <v>300</v>
      </c>
      <c r="F34" s="29">
        <v>106.91</v>
      </c>
      <c r="G34" s="35">
        <f t="shared" si="2"/>
        <v>32073</v>
      </c>
    </row>
    <row r="35" spans="1:7" s="32" customFormat="1" ht="72.75" customHeight="1" x14ac:dyDescent="0.25">
      <c r="A35" s="33">
        <v>28</v>
      </c>
      <c r="B35" s="25" t="s">
        <v>57</v>
      </c>
      <c r="C35" s="25" t="s">
        <v>57</v>
      </c>
      <c r="D35" s="34" t="s">
        <v>16</v>
      </c>
      <c r="E35" s="31">
        <v>2000</v>
      </c>
      <c r="F35" s="29">
        <v>91.7</v>
      </c>
      <c r="G35" s="35">
        <f t="shared" si="2"/>
        <v>183400</v>
      </c>
    </row>
    <row r="36" spans="1:7" s="32" customFormat="1" ht="72" customHeight="1" x14ac:dyDescent="0.25">
      <c r="A36" s="33">
        <v>29</v>
      </c>
      <c r="B36" s="25" t="s">
        <v>58</v>
      </c>
      <c r="C36" s="30" t="s">
        <v>58</v>
      </c>
      <c r="D36" s="34" t="s">
        <v>16</v>
      </c>
      <c r="E36" s="18">
        <v>2400</v>
      </c>
      <c r="F36" s="29">
        <v>68.48</v>
      </c>
      <c r="G36" s="35">
        <f t="shared" si="2"/>
        <v>164352</v>
      </c>
    </row>
    <row r="37" spans="1:7" s="2" customFormat="1" ht="45" customHeight="1" x14ac:dyDescent="0.25">
      <c r="A37" s="10">
        <v>30</v>
      </c>
      <c r="B37" s="25" t="s">
        <v>36</v>
      </c>
      <c r="C37" s="25" t="s">
        <v>36</v>
      </c>
      <c r="D37" s="11" t="s">
        <v>16</v>
      </c>
      <c r="E37" s="18">
        <v>8200</v>
      </c>
      <c r="F37" s="29">
        <v>88.750900000000001</v>
      </c>
      <c r="G37" s="12">
        <f t="shared" si="2"/>
        <v>727757.38</v>
      </c>
    </row>
    <row r="38" spans="1:7" s="2" customFormat="1" ht="45.75" customHeight="1" x14ac:dyDescent="0.25">
      <c r="A38" s="10">
        <v>31</v>
      </c>
      <c r="B38" s="25" t="s">
        <v>37</v>
      </c>
      <c r="C38" s="25" t="s">
        <v>37</v>
      </c>
      <c r="D38" s="11" t="s">
        <v>16</v>
      </c>
      <c r="E38" s="18">
        <v>25</v>
      </c>
      <c r="F38" s="44">
        <v>118.19710000000001</v>
      </c>
      <c r="G38" s="12">
        <f t="shared" si="2"/>
        <v>2954.9275000000002</v>
      </c>
    </row>
    <row r="39" spans="1:7" s="2" customFormat="1" ht="31.5" customHeight="1" x14ac:dyDescent="0.25">
      <c r="A39" s="10">
        <v>32</v>
      </c>
      <c r="B39" s="25" t="s">
        <v>38</v>
      </c>
      <c r="C39" s="25" t="s">
        <v>38</v>
      </c>
      <c r="D39" s="11" t="s">
        <v>16</v>
      </c>
      <c r="E39" s="18">
        <v>330</v>
      </c>
      <c r="F39" s="45">
        <v>657.65930000000003</v>
      </c>
      <c r="G39" s="12">
        <f t="shared" si="2"/>
        <v>217027.56900000002</v>
      </c>
    </row>
    <row r="40" spans="1:7" s="2" customFormat="1" ht="31.5" customHeight="1" x14ac:dyDescent="0.25">
      <c r="A40" s="10">
        <v>33</v>
      </c>
      <c r="B40" s="25" t="s">
        <v>39</v>
      </c>
      <c r="C40" s="25" t="s">
        <v>39</v>
      </c>
      <c r="D40" s="11" t="s">
        <v>16</v>
      </c>
      <c r="E40" s="18">
        <v>710</v>
      </c>
      <c r="F40" s="45">
        <v>657.65930000000003</v>
      </c>
      <c r="G40" s="12">
        <f t="shared" si="2"/>
        <v>466938.103</v>
      </c>
    </row>
    <row r="41" spans="1:7" s="2" customFormat="1" ht="31.5" customHeight="1" x14ac:dyDescent="0.25">
      <c r="A41" s="10">
        <v>34</v>
      </c>
      <c r="B41" s="25" t="s">
        <v>50</v>
      </c>
      <c r="C41" s="25" t="s">
        <v>50</v>
      </c>
      <c r="D41" s="11" t="s">
        <v>16</v>
      </c>
      <c r="E41" s="18">
        <v>660</v>
      </c>
      <c r="F41" s="45">
        <v>657.65930000000003</v>
      </c>
      <c r="G41" s="12">
        <f t="shared" si="2"/>
        <v>434055.13800000004</v>
      </c>
    </row>
    <row r="42" spans="1:7" s="2" customFormat="1" ht="31.5" customHeight="1" x14ac:dyDescent="0.25">
      <c r="A42" s="10">
        <v>35</v>
      </c>
      <c r="B42" s="25" t="s">
        <v>51</v>
      </c>
      <c r="C42" s="25" t="s">
        <v>51</v>
      </c>
      <c r="D42" s="11" t="s">
        <v>16</v>
      </c>
      <c r="E42" s="18">
        <v>460</v>
      </c>
      <c r="F42" s="29">
        <v>745.17</v>
      </c>
      <c r="G42" s="12">
        <f t="shared" si="2"/>
        <v>342778.19999999995</v>
      </c>
    </row>
    <row r="43" spans="1:7" s="2" customFormat="1" ht="59.25" customHeight="1" x14ac:dyDescent="0.25">
      <c r="A43" s="10">
        <v>36</v>
      </c>
      <c r="B43" s="25" t="s">
        <v>52</v>
      </c>
      <c r="C43" s="25" t="s">
        <v>52</v>
      </c>
      <c r="D43" s="11" t="s">
        <v>16</v>
      </c>
      <c r="E43" s="18">
        <v>200</v>
      </c>
      <c r="F43" s="46">
        <v>3876.0410000000002</v>
      </c>
      <c r="G43" s="12">
        <f t="shared" si="2"/>
        <v>775208.20000000007</v>
      </c>
    </row>
    <row r="44" spans="1:7" s="2" customFormat="1" ht="31.5" customHeight="1" x14ac:dyDescent="0.25">
      <c r="A44" s="10">
        <v>37</v>
      </c>
      <c r="B44" s="25" t="s">
        <v>53</v>
      </c>
      <c r="C44" s="30" t="s">
        <v>53</v>
      </c>
      <c r="D44" s="11" t="s">
        <v>16</v>
      </c>
      <c r="E44" s="18">
        <v>2880</v>
      </c>
      <c r="F44" s="45">
        <v>39.1419</v>
      </c>
      <c r="G44" s="12">
        <f t="shared" si="2"/>
        <v>112728.67200000001</v>
      </c>
    </row>
    <row r="45" spans="1:7" s="2" customFormat="1" ht="31.5" customHeight="1" x14ac:dyDescent="0.25">
      <c r="A45" s="10">
        <v>38</v>
      </c>
      <c r="B45" s="8" t="s">
        <v>54</v>
      </c>
      <c r="C45" s="8" t="s">
        <v>54</v>
      </c>
      <c r="D45" s="11" t="s">
        <v>16</v>
      </c>
      <c r="E45" s="18">
        <v>300</v>
      </c>
      <c r="F45" s="45">
        <v>62.204099999999997</v>
      </c>
      <c r="G45" s="12">
        <f t="shared" si="2"/>
        <v>18661.23</v>
      </c>
    </row>
    <row r="46" spans="1:7" s="2" customFormat="1" ht="108" customHeight="1" x14ac:dyDescent="0.25">
      <c r="A46" s="10">
        <v>39</v>
      </c>
      <c r="B46" s="8" t="s">
        <v>55</v>
      </c>
      <c r="C46" s="8" t="s">
        <v>55</v>
      </c>
      <c r="D46" s="11" t="s">
        <v>16</v>
      </c>
      <c r="E46" s="24">
        <v>300</v>
      </c>
      <c r="F46" s="28">
        <v>16.97</v>
      </c>
      <c r="G46" s="12">
        <f t="shared" si="2"/>
        <v>5091</v>
      </c>
    </row>
    <row r="47" spans="1:7" ht="21.6" customHeight="1" x14ac:dyDescent="0.25">
      <c r="A47" s="13"/>
      <c r="B47" s="13" t="s">
        <v>8</v>
      </c>
      <c r="C47" s="13"/>
      <c r="D47" s="10"/>
      <c r="E47" s="14"/>
      <c r="F47" s="27"/>
      <c r="G47" s="15">
        <f>G7+G8+G9+G10+G12+G13+G14+G15+G16+G17+G18+G19+G20+G21+G22+G23+G24+G25+G26+G27+G28+G29+G30+G31+G32+G33+G34+G35+G36+G37+G38+G39+G40+G41+G42+G43+G44+G45+G46</f>
        <v>20262236.019499991</v>
      </c>
    </row>
    <row r="48" spans="1:7" ht="26.45" customHeight="1" x14ac:dyDescent="0.25"/>
    <row r="49" spans="1:15" x14ac:dyDescent="0.25">
      <c r="A49" s="39" t="s">
        <v>9</v>
      </c>
      <c r="B49" s="39"/>
      <c r="C49" s="39"/>
      <c r="D49" s="39"/>
      <c r="E49" s="39"/>
      <c r="F49" s="39"/>
      <c r="G49" s="39"/>
      <c r="H49" s="39"/>
    </row>
    <row r="50" spans="1:15" s="3" customFormat="1" ht="53.25" customHeight="1" x14ac:dyDescent="0.25">
      <c r="A50" s="43" t="s">
        <v>11</v>
      </c>
      <c r="B50" s="43"/>
      <c r="C50" s="43"/>
      <c r="D50" s="43"/>
      <c r="E50" s="43"/>
      <c r="F50" s="43"/>
      <c r="G50" s="43"/>
      <c r="H50" s="6"/>
      <c r="I50" s="6"/>
      <c r="J50" s="6"/>
      <c r="K50" s="6"/>
      <c r="L50" s="6"/>
      <c r="M50" s="6"/>
      <c r="N50" s="6"/>
      <c r="O50" s="6"/>
    </row>
  </sheetData>
  <mergeCells count="5">
    <mergeCell ref="A4:G4"/>
    <mergeCell ref="A49:H49"/>
    <mergeCell ref="A6:G6"/>
    <mergeCell ref="A50:G50"/>
    <mergeCell ref="A11:G11"/>
  </mergeCells>
  <pageMargins left="0.19685039370078741" right="0.19685039370078741" top="0.74803149606299213" bottom="0.74803149606299213" header="0.31496062992125984" footer="0.31496062992125984"/>
  <pageSetup paperSize="9" scale="5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2022-01-18T07:53:44Z</cp:lastPrinted>
  <dcterms:created xsi:type="dcterms:W3CDTF">2019-03-11T10:08:28Z</dcterms:created>
  <dcterms:modified xsi:type="dcterms:W3CDTF">2022-01-18T07:53:48Z</dcterms:modified>
</cp:coreProperties>
</file>