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52 от 02.11.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2" i="1"/>
  <c r="G8" i="1"/>
  <c r="G10" i="1"/>
  <c r="G9" i="1"/>
  <c r="G11" i="1" l="1"/>
  <c r="G18" i="1" l="1"/>
  <c r="G7" i="1" l="1"/>
  <c r="G6" i="1" s="1"/>
</calcChain>
</file>

<file path=xl/sharedStrings.xml><?xml version="1.0" encoding="utf-8"?>
<sst xmlns="http://schemas.openxmlformats.org/spreadsheetml/2006/main" count="43" uniqueCount="33">
  <si>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</si>
  <si>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</si>
  <si>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</si>
  <si>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</si>
  <si>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</si>
  <si>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</si>
  <si>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</si>
  <si>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</si>
  <si>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</si>
  <si>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</si>
  <si>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</si>
  <si>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</si>
  <si>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</si>
  <si>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Лекарственные препараты, изготовленных в аптеках</t>
  </si>
  <si>
    <t>Сумма закупа</t>
  </si>
  <si>
    <t>Лекарственные средства</t>
  </si>
  <si>
    <t>раствор для инъекций 1мг/мл 1 мл</t>
  </si>
  <si>
    <t>ампула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</si>
  <si>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</si>
  <si>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</si>
  <si>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комплект</t>
  </si>
  <si>
    <t>Лезвие хирургическое, съемное, одноразовое №22</t>
  </si>
  <si>
    <t>штука</t>
  </si>
  <si>
    <t>Лезвие хирургическое, съемное, одноразовое №23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</si>
  <si>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</si>
  <si>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</si>
  <si>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</si>
  <si>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Атропин</t>
  </si>
  <si>
    <t>Аммиак</t>
  </si>
  <si>
    <t>раствор для наружного применения 10 % 20 мл</t>
  </si>
  <si>
    <t>Уксусная кислота 5%, раствор 150,0 мл</t>
  </si>
  <si>
    <t>к объявлению 52 от 02.11.2022г.</t>
  </si>
  <si>
    <t>Соединительная трубка для аспирационного наконечника одноразовый размер 1/4in,360cm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</si>
</sst>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57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43" fontId="10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8" fillId="0" borderId="5" xfId="1" applyNumberFormat="1" applyFont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43" fontId="7" fillId="0" borderId="5" xfId="22" applyFont="1" applyBorder="1" applyAlignment="1">
      <alignment horizontal="right" vertical="center" wrapText="1"/>
    </xf>
    <xf numFmtId="43" fontId="8" fillId="0" borderId="5" xfId="22" applyFont="1" applyBorder="1" applyAlignment="1">
      <alignment horizontal="right" vertical="center" wrapText="1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2" x14ac:dyDescent="0.25"/>
  <cols>
    <col min="1" max="1" width="6.42578125" style="16" customWidth="1"/>
    <col min="2" max="2" width="49.5703125" style="16" customWidth="1"/>
    <col min="3" max="3" width="49.7109375" style="16" customWidth="1"/>
    <col min="4" max="4" width="13.28515625" style="16" customWidth="1"/>
    <col min="5" max="5" width="15.42578125" style="22" customWidth="1"/>
    <col min="6" max="6" width="13.28515625" style="42" customWidth="1"/>
    <col min="7" max="7" width="17.85546875" style="16" customWidth="1"/>
    <col min="8" max="16384" width="8.85546875" style="16"/>
  </cols>
  <sheetData>
    <row r="1" spans="1:7" x14ac:dyDescent="0.25">
      <c r="E1" s="26" t="s">
        <v>0</v>
      </c>
    </row>
    <row r="2" spans="1:7" x14ac:dyDescent="0.25">
      <c r="E2" s="26" t="s">
        <v>31</v>
      </c>
    </row>
    <row r="4" spans="1:7" ht="15.75" customHeight="1" x14ac:dyDescent="0.25">
      <c r="A4" s="52" t="s">
        <v>1</v>
      </c>
      <c r="B4" s="52"/>
      <c r="C4" s="52"/>
      <c r="D4" s="52"/>
      <c r="E4" s="52"/>
      <c r="F4" s="52"/>
      <c r="G4" s="52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3" t="s">
        <v>5</v>
      </c>
      <c r="F5" s="43" t="s">
        <v>6</v>
      </c>
      <c r="G5" s="1" t="s">
        <v>7</v>
      </c>
    </row>
    <row r="6" spans="1:7" ht="17.25" customHeight="1" x14ac:dyDescent="0.25">
      <c r="A6" s="54" t="s">
        <v>13</v>
      </c>
      <c r="B6" s="55"/>
      <c r="C6" s="55"/>
      <c r="D6" s="55"/>
      <c r="E6" s="55"/>
      <c r="F6" s="56"/>
      <c r="G6" s="38">
        <f>G7</f>
        <v>12150</v>
      </c>
    </row>
    <row r="7" spans="1:7" ht="16.5" customHeight="1" x14ac:dyDescent="0.25">
      <c r="A7" s="1">
        <v>1</v>
      </c>
      <c r="B7" s="35" t="s">
        <v>30</v>
      </c>
      <c r="C7" s="35" t="s">
        <v>30</v>
      </c>
      <c r="D7" s="34" t="s">
        <v>12</v>
      </c>
      <c r="E7" s="36">
        <v>27</v>
      </c>
      <c r="F7" s="44">
        <v>450</v>
      </c>
      <c r="G7" s="37">
        <f>E7*F7</f>
        <v>12150</v>
      </c>
    </row>
    <row r="8" spans="1:7" ht="16.5" customHeight="1" x14ac:dyDescent="0.25">
      <c r="A8" s="54" t="s">
        <v>15</v>
      </c>
      <c r="B8" s="55"/>
      <c r="C8" s="55"/>
      <c r="D8" s="55"/>
      <c r="E8" s="55"/>
      <c r="F8" s="56"/>
      <c r="G8" s="41">
        <f>SUM(G9:G10)</f>
        <v>12299.46</v>
      </c>
    </row>
    <row r="9" spans="1:7" ht="16.5" customHeight="1" x14ac:dyDescent="0.25">
      <c r="A9" s="1">
        <v>2</v>
      </c>
      <c r="B9" s="35" t="s">
        <v>27</v>
      </c>
      <c r="C9" s="35" t="s">
        <v>16</v>
      </c>
      <c r="D9" s="34" t="s">
        <v>17</v>
      </c>
      <c r="E9" s="36">
        <v>750</v>
      </c>
      <c r="F9" s="44">
        <v>14.45</v>
      </c>
      <c r="G9" s="40">
        <f>E9*F9</f>
        <v>10837.5</v>
      </c>
    </row>
    <row r="10" spans="1:7" ht="16.5" customHeight="1" x14ac:dyDescent="0.25">
      <c r="A10" s="1">
        <v>3</v>
      </c>
      <c r="B10" s="35" t="s">
        <v>28</v>
      </c>
      <c r="C10" s="35" t="s">
        <v>29</v>
      </c>
      <c r="D10" s="34" t="s">
        <v>12</v>
      </c>
      <c r="E10" s="36">
        <v>36</v>
      </c>
      <c r="F10" s="44">
        <v>40.61</v>
      </c>
      <c r="G10" s="40">
        <f>E10*F10</f>
        <v>1461.96</v>
      </c>
    </row>
    <row r="11" spans="1:7" ht="12.75" customHeight="1" x14ac:dyDescent="0.25">
      <c r="A11" s="53" t="s">
        <v>11</v>
      </c>
      <c r="B11" s="53"/>
      <c r="C11" s="53"/>
      <c r="D11" s="53"/>
      <c r="E11" s="53"/>
      <c r="F11" s="53"/>
      <c r="G11" s="33">
        <f>SUM(G12:G17)</f>
        <v>520534</v>
      </c>
    </row>
    <row r="12" spans="1:7" s="17" customFormat="1" ht="59.25" customHeight="1" x14ac:dyDescent="0.25">
      <c r="A12" s="13">
        <v>4</v>
      </c>
      <c r="B12" s="27" t="s">
        <v>18</v>
      </c>
      <c r="C12" s="8" t="s">
        <v>19</v>
      </c>
      <c r="D12" s="9" t="s">
        <v>20</v>
      </c>
      <c r="E12" s="11">
        <v>20</v>
      </c>
      <c r="F12" s="45">
        <v>1500</v>
      </c>
      <c r="G12" s="12">
        <f>E12*F12</f>
        <v>30000</v>
      </c>
    </row>
    <row r="13" spans="1:7" s="17" customFormat="1" ht="15.75" customHeight="1" x14ac:dyDescent="0.25">
      <c r="A13" s="13">
        <v>5</v>
      </c>
      <c r="B13" s="28" t="s">
        <v>21</v>
      </c>
      <c r="C13" s="14" t="s">
        <v>21</v>
      </c>
      <c r="D13" s="7" t="s">
        <v>22</v>
      </c>
      <c r="E13" s="15">
        <v>700</v>
      </c>
      <c r="F13" s="46">
        <v>130</v>
      </c>
      <c r="G13" s="12">
        <f t="shared" ref="G13:G17" si="0">E13*F13</f>
        <v>91000</v>
      </c>
    </row>
    <row r="14" spans="1:7" s="17" customFormat="1" ht="15" customHeight="1" x14ac:dyDescent="0.25">
      <c r="A14" s="13">
        <v>6</v>
      </c>
      <c r="B14" s="28" t="s">
        <v>23</v>
      </c>
      <c r="C14" s="14" t="s">
        <v>23</v>
      </c>
      <c r="D14" s="7" t="s">
        <v>22</v>
      </c>
      <c r="E14" s="15">
        <v>330</v>
      </c>
      <c r="F14" s="46">
        <v>130</v>
      </c>
      <c r="G14" s="12">
        <f t="shared" si="0"/>
        <v>42900</v>
      </c>
    </row>
    <row r="15" spans="1:7" s="17" customFormat="1" ht="24" customHeight="1" x14ac:dyDescent="0.25">
      <c r="A15" s="13">
        <v>7</v>
      </c>
      <c r="B15" s="14" t="s">
        <v>32</v>
      </c>
      <c r="C15" s="14" t="s">
        <v>32</v>
      </c>
      <c r="D15" s="7" t="s">
        <v>22</v>
      </c>
      <c r="E15" s="15">
        <v>400</v>
      </c>
      <c r="F15" s="46">
        <v>780</v>
      </c>
      <c r="G15" s="12">
        <f t="shared" si="0"/>
        <v>312000</v>
      </c>
    </row>
    <row r="16" spans="1:7" s="17" customFormat="1" ht="26.25" customHeight="1" x14ac:dyDescent="0.25">
      <c r="A16" s="13">
        <v>8</v>
      </c>
      <c r="B16" s="29" t="s">
        <v>24</v>
      </c>
      <c r="C16" s="30" t="s">
        <v>24</v>
      </c>
      <c r="D16" s="31" t="s">
        <v>22</v>
      </c>
      <c r="E16" s="32">
        <v>25</v>
      </c>
      <c r="F16" s="47">
        <v>1335.3600000000001</v>
      </c>
      <c r="G16" s="12">
        <f t="shared" si="0"/>
        <v>33384</v>
      </c>
    </row>
    <row r="17" spans="1:7" s="17" customFormat="1" ht="25.5" customHeight="1" x14ac:dyDescent="0.25">
      <c r="A17" s="13">
        <v>9</v>
      </c>
      <c r="B17" s="29" t="s">
        <v>25</v>
      </c>
      <c r="C17" s="29" t="s">
        <v>26</v>
      </c>
      <c r="D17" s="31" t="s">
        <v>22</v>
      </c>
      <c r="E17" s="32">
        <v>25</v>
      </c>
      <c r="F17" s="47">
        <v>450</v>
      </c>
      <c r="G17" s="12">
        <f t="shared" si="0"/>
        <v>11250</v>
      </c>
    </row>
    <row r="18" spans="1:7" s="19" customFormat="1" ht="13.5" customHeight="1" x14ac:dyDescent="0.25">
      <c r="A18" s="18"/>
      <c r="B18" s="39" t="s">
        <v>14</v>
      </c>
      <c r="C18" s="6"/>
      <c r="D18" s="10"/>
      <c r="E18" s="24"/>
      <c r="F18" s="48"/>
      <c r="G18" s="2">
        <f>G6+G8+G11</f>
        <v>544983.46</v>
      </c>
    </row>
    <row r="19" spans="1:7" ht="13.5" customHeight="1" x14ac:dyDescent="0.25">
      <c r="A19" s="20"/>
      <c r="B19" s="3"/>
      <c r="C19" s="3"/>
      <c r="D19" s="4"/>
      <c r="E19" s="25"/>
      <c r="F19" s="49"/>
      <c r="G19" s="5"/>
    </row>
    <row r="20" spans="1:7" x14ac:dyDescent="0.25">
      <c r="A20" s="51" t="s">
        <v>8</v>
      </c>
      <c r="B20" s="51"/>
      <c r="C20" s="51"/>
      <c r="D20" s="51"/>
      <c r="E20" s="51"/>
      <c r="F20" s="51"/>
      <c r="G20" s="51"/>
    </row>
    <row r="21" spans="1:7" s="21" customFormat="1" ht="36.75" customHeight="1" x14ac:dyDescent="0.25">
      <c r="A21" s="50" t="s">
        <v>10</v>
      </c>
      <c r="B21" s="50"/>
      <c r="C21" s="50"/>
      <c r="D21" s="50"/>
      <c r="E21" s="50"/>
      <c r="F21" s="50"/>
      <c r="G21" s="50"/>
    </row>
  </sheetData>
  <mergeCells count="6">
    <mergeCell ref="A21:G21"/>
    <mergeCell ref="A20:G20"/>
    <mergeCell ref="A4:G4"/>
    <mergeCell ref="A11:F11"/>
    <mergeCell ref="A6:F6"/>
    <mergeCell ref="A8:F8"/>
  </mergeCells>
  <pageMargins left="0.19685039370078741" right="0.19685039370078741" top="0.15748031496062992" bottom="0.15748031496062992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2022-10-11T02:54:15Z</cp:lastPrinted>
  <dcterms:created xsi:type="dcterms:W3CDTF">2019-03-11T10:08:28Z</dcterms:created>
  <dcterms:modified xsi:type="dcterms:W3CDTF">2022-11-02T07:52:40Z</dcterms:modified>
</cp:coreProperties>
</file>