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3 от 25.06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9" i="1" l="1"/>
  <c r="G8" i="1"/>
  <c r="G12" i="1" l="1"/>
  <c r="E12" i="1"/>
  <c r="G10" i="1" l="1"/>
  <c r="G7" i="1"/>
  <c r="G9" i="1" l="1"/>
  <c r="G14" i="1" l="1"/>
  <c r="G13" i="1"/>
  <c r="G15" i="1"/>
  <c r="G18" i="1" l="1"/>
  <c r="G17" i="1" l="1"/>
  <c r="G16" i="1"/>
  <c r="G11" i="1" l="1"/>
</calcChain>
</file>

<file path=xl/sharedStrings.xml><?xml version="1.0" encoding="utf-8"?>
<sst xmlns="http://schemas.openxmlformats.org/spreadsheetml/2006/main" count="50" uniqueCount="35">
  <si>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</si>
  <si>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</si>
  <si>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</si>
  <si>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</si>
  <si>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</si>
  <si>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</si>
  <si>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</si>
  <si>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</si>
  <si>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</si>
  <si>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</si>
  <si>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</si>
  <si>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</si>
  <si>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</si>
  <si>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Перчатки диагностические нитриловые текстурированные неопудренные нестерильные размерами: 7-8 (M)</t>
  </si>
  <si>
    <t>пар</t>
  </si>
  <si>
    <t xml:space="preserve">Система для инфузомата </t>
  </si>
  <si>
    <t xml:space="preserve">Для энтерального питания с унивирсальным адаптером, инвертированным безопасным Y-портом, инвертированнымконнектором Люэр лок и ступенчатым адаптером Длина, см40 </t>
  </si>
  <si>
    <t>Стент</t>
  </si>
  <si>
    <t>Катетр Фолея  2 ходовой  № 22, цилиндрический 22 Ch,баллон 30-50мл,2 отверствия,длина 40 см</t>
  </si>
  <si>
    <t>штук</t>
  </si>
  <si>
    <t>к объявлению 53 от 25.06.2021г.</t>
  </si>
  <si>
    <t xml:space="preserve">Мочеточниковый стент - изготовлен из полиуретана голубого цвета. Рентгеноконтрастный. Разметка в сантиметрах по всей длине. Закругленные концы стента типа Пигтейл с обеих сторон, проксимальный завиток с атравматичным наконечником открытого типа. Дистальный завиток с ретракционной нитью.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8 Ch. Длина 26см.  Толкатель - изготовлен из полиуретана зеленого цвета длиной 45см, 90см для уретерореноскопии.  Гибкая струна-проводник с изменяемой степенью жесткости, изготовлена из нержавеющей стали с тефлоновым покрытием. Длина 150см. - для стентов открытого типа. Два пластиковых зажима. Карта пациента. Продолжительность использования установленного стента до 1 месяца. Стерильно, для одноразового использования. Не содержит латекса. Поставляется в собранном виде.        
</t>
  </si>
  <si>
    <t xml:space="preserve">Бинты эласт.трубчат </t>
  </si>
  <si>
    <t>бинт трубчатый сетчатый эластичный размер 5-й метражный 3м</t>
  </si>
  <si>
    <t>штука</t>
  </si>
  <si>
    <t>Полотно нетканое антимекробное сорбционное на клеевой основе размер 10*29</t>
  </si>
  <si>
    <t>Полотно нетканое антимекробное сорбционное на клеевой основе размер 10*15</t>
  </si>
  <si>
    <t>Система с инфузионным фильтром 0,2 мкм для химиотерапии , без ПХВ, 150см</t>
  </si>
  <si>
    <t>Салфетка спиртовая  65-56 мм</t>
  </si>
  <si>
    <t>Спиртовые салфетки одноразовые размер 65*56мм</t>
  </si>
  <si>
    <t>Перевязочный материал</t>
  </si>
  <si>
    <t xml:space="preserve">Шприц Жане 100,0 </t>
  </si>
  <si>
    <t>Шприц Жане 100,0 одноразовый с наконечникам для катетерной насадки</t>
  </si>
  <si>
    <t>Шприц одноразовый 50 мл Luer для шприцевых насосов</t>
  </si>
  <si>
    <t>Шрпиц инъекционный трехкомпонентный инсулиновый стерильный однократного применения  объемом 1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</si>
</sst>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7" fillId="0" borderId="5" xfId="23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view="pageBreakPreview" zoomScaleSheetLayoutView="100" workbookViewId="0">
      <selection activeCell="G20" sqref="G20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20</v>
      </c>
    </row>
    <row r="4" spans="1:7" ht="15.75" customHeight="1" x14ac:dyDescent="0.25">
      <c r="A4" s="38" t="s">
        <v>1</v>
      </c>
      <c r="B4" s="38"/>
      <c r="C4" s="38"/>
      <c r="D4" s="38"/>
      <c r="E4" s="38"/>
      <c r="F4" s="38"/>
      <c r="G4" s="38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</row>
    <row r="6" spans="1:7" s="3" customFormat="1" ht="17.25" customHeight="1" x14ac:dyDescent="0.25">
      <c r="A6" s="39" t="s">
        <v>12</v>
      </c>
      <c r="B6" s="40"/>
      <c r="C6" s="40"/>
      <c r="D6" s="40"/>
      <c r="E6" s="40"/>
      <c r="F6" s="40"/>
      <c r="G6" s="41"/>
    </row>
    <row r="7" spans="1:7" s="3" customFormat="1" ht="31.15" customHeight="1" x14ac:dyDescent="0.25">
      <c r="A7" s="2">
        <v>1</v>
      </c>
      <c r="B7" s="31" t="s">
        <v>22</v>
      </c>
      <c r="C7" s="31" t="s">
        <v>23</v>
      </c>
      <c r="D7" s="33" t="s">
        <v>24</v>
      </c>
      <c r="E7" s="34">
        <v>3</v>
      </c>
      <c r="F7" s="32">
        <v>250</v>
      </c>
      <c r="G7" s="20">
        <f t="shared" ref="G7:G12" si="0">E7*F7</f>
        <v>750</v>
      </c>
    </row>
    <row r="8" spans="1:7" s="3" customFormat="1" ht="34.5" customHeight="1" x14ac:dyDescent="0.25">
      <c r="A8" s="2">
        <v>2</v>
      </c>
      <c r="B8" s="31" t="s">
        <v>18</v>
      </c>
      <c r="C8" s="31" t="s">
        <v>18</v>
      </c>
      <c r="D8" s="33" t="s">
        <v>24</v>
      </c>
      <c r="E8" s="34">
        <v>150</v>
      </c>
      <c r="F8" s="32">
        <v>500</v>
      </c>
      <c r="G8" s="20">
        <f t="shared" si="0"/>
        <v>75000</v>
      </c>
    </row>
    <row r="9" spans="1:7" s="3" customFormat="1" ht="30" customHeight="1" x14ac:dyDescent="0.25">
      <c r="A9" s="2">
        <v>3</v>
      </c>
      <c r="B9" s="31" t="s">
        <v>30</v>
      </c>
      <c r="C9" s="31" t="s">
        <v>25</v>
      </c>
      <c r="D9" s="33" t="s">
        <v>24</v>
      </c>
      <c r="E9" s="30">
        <v>100</v>
      </c>
      <c r="F9" s="32">
        <v>1350</v>
      </c>
      <c r="G9" s="20">
        <f t="shared" si="0"/>
        <v>135000</v>
      </c>
    </row>
    <row r="10" spans="1:7" s="3" customFormat="1" ht="32.25" customHeight="1" x14ac:dyDescent="0.25">
      <c r="A10" s="2">
        <v>4</v>
      </c>
      <c r="B10" s="31" t="s">
        <v>30</v>
      </c>
      <c r="C10" s="31" t="s">
        <v>26</v>
      </c>
      <c r="D10" s="30" t="s">
        <v>24</v>
      </c>
      <c r="E10" s="30">
        <v>200</v>
      </c>
      <c r="F10" s="35">
        <v>790</v>
      </c>
      <c r="G10" s="20">
        <f t="shared" si="0"/>
        <v>158000</v>
      </c>
    </row>
    <row r="11" spans="1:7" s="3" customFormat="1" ht="35.450000000000003" customHeight="1" x14ac:dyDescent="0.25">
      <c r="A11" s="2">
        <v>5</v>
      </c>
      <c r="B11" s="19" t="s">
        <v>13</v>
      </c>
      <c r="C11" s="19" t="s">
        <v>13</v>
      </c>
      <c r="D11" s="16" t="s">
        <v>14</v>
      </c>
      <c r="E11" s="16">
        <v>11000</v>
      </c>
      <c r="F11" s="17">
        <v>155</v>
      </c>
      <c r="G11" s="20">
        <f t="shared" si="0"/>
        <v>1705000</v>
      </c>
    </row>
    <row r="12" spans="1:7" s="3" customFormat="1" ht="23.25" customHeight="1" x14ac:dyDescent="0.25">
      <c r="A12" s="2">
        <v>6</v>
      </c>
      <c r="B12" s="19" t="s">
        <v>28</v>
      </c>
      <c r="C12" s="19" t="s">
        <v>29</v>
      </c>
      <c r="D12" s="33" t="s">
        <v>19</v>
      </c>
      <c r="E12" s="16">
        <f>5000+8400</f>
        <v>13400</v>
      </c>
      <c r="F12" s="17">
        <v>6.82</v>
      </c>
      <c r="G12" s="20">
        <f t="shared" si="0"/>
        <v>91388</v>
      </c>
    </row>
    <row r="13" spans="1:7" s="3" customFormat="1" ht="34.5" customHeight="1" x14ac:dyDescent="0.25">
      <c r="A13" s="2">
        <v>7</v>
      </c>
      <c r="B13" s="19" t="s">
        <v>27</v>
      </c>
      <c r="C13" s="19" t="s">
        <v>27</v>
      </c>
      <c r="D13" s="33" t="s">
        <v>19</v>
      </c>
      <c r="E13" s="18">
        <v>250</v>
      </c>
      <c r="F13" s="25">
        <v>174</v>
      </c>
      <c r="G13" s="20">
        <f t="shared" ref="G13:G18" si="1">E13*F13</f>
        <v>43500</v>
      </c>
    </row>
    <row r="14" spans="1:7" s="3" customFormat="1" ht="63" customHeight="1" x14ac:dyDescent="0.25">
      <c r="A14" s="2">
        <v>8</v>
      </c>
      <c r="B14" s="19" t="s">
        <v>15</v>
      </c>
      <c r="C14" s="19" t="s">
        <v>16</v>
      </c>
      <c r="D14" s="33" t="s">
        <v>19</v>
      </c>
      <c r="E14" s="18">
        <v>60</v>
      </c>
      <c r="F14" s="25">
        <v>1805</v>
      </c>
      <c r="G14" s="20">
        <f t="shared" si="1"/>
        <v>108300</v>
      </c>
    </row>
    <row r="15" spans="1:7" s="3" customFormat="1" ht="302.25" customHeight="1" x14ac:dyDescent="0.25">
      <c r="A15" s="2">
        <v>9</v>
      </c>
      <c r="B15" s="26" t="s">
        <v>17</v>
      </c>
      <c r="C15" s="26" t="s">
        <v>21</v>
      </c>
      <c r="D15" s="33" t="s">
        <v>19</v>
      </c>
      <c r="E15" s="27">
        <v>10</v>
      </c>
      <c r="F15" s="29">
        <v>17700</v>
      </c>
      <c r="G15" s="20">
        <f t="shared" si="1"/>
        <v>177000</v>
      </c>
    </row>
    <row r="16" spans="1:7" s="3" customFormat="1" ht="33" customHeight="1" x14ac:dyDescent="0.25">
      <c r="A16" s="2">
        <v>10</v>
      </c>
      <c r="B16" s="26" t="s">
        <v>31</v>
      </c>
      <c r="C16" s="26" t="s">
        <v>32</v>
      </c>
      <c r="D16" s="33" t="s">
        <v>19</v>
      </c>
      <c r="E16" s="27">
        <v>250</v>
      </c>
      <c r="F16" s="29">
        <v>440.65</v>
      </c>
      <c r="G16" s="20">
        <f t="shared" si="1"/>
        <v>110162.5</v>
      </c>
    </row>
    <row r="17" spans="1:7" s="3" customFormat="1" ht="23.25" customHeight="1" x14ac:dyDescent="0.25">
      <c r="A17" s="2">
        <v>11</v>
      </c>
      <c r="B17" s="26" t="s">
        <v>33</v>
      </c>
      <c r="C17" s="26" t="s">
        <v>33</v>
      </c>
      <c r="D17" s="33" t="s">
        <v>19</v>
      </c>
      <c r="E17" s="27">
        <v>1288</v>
      </c>
      <c r="F17" s="29">
        <v>60.65</v>
      </c>
      <c r="G17" s="20">
        <f t="shared" si="1"/>
        <v>78117.2</v>
      </c>
    </row>
    <row r="18" spans="1:7" s="3" customFormat="1" ht="37.5" customHeight="1" x14ac:dyDescent="0.25">
      <c r="A18" s="2">
        <v>12</v>
      </c>
      <c r="B18" s="28" t="s">
        <v>34</v>
      </c>
      <c r="C18" s="28" t="s">
        <v>34</v>
      </c>
      <c r="D18" s="33" t="s">
        <v>19</v>
      </c>
      <c r="E18" s="27">
        <v>100</v>
      </c>
      <c r="F18" s="29">
        <v>20</v>
      </c>
      <c r="G18" s="20">
        <f t="shared" si="1"/>
        <v>2000</v>
      </c>
    </row>
    <row r="19" spans="1:7" s="8" customFormat="1" ht="19.5" customHeight="1" x14ac:dyDescent="0.25">
      <c r="A19" s="4"/>
      <c r="B19" s="5" t="s">
        <v>10</v>
      </c>
      <c r="C19" s="5"/>
      <c r="D19" s="6"/>
      <c r="E19" s="15"/>
      <c r="F19" s="22"/>
      <c r="G19" s="7">
        <f>SUM(G7:G18)</f>
        <v>2684217.7000000002</v>
      </c>
    </row>
    <row r="20" spans="1:7" ht="26.45" customHeight="1" x14ac:dyDescent="0.25">
      <c r="A20" s="9"/>
      <c r="B20" s="10"/>
      <c r="C20" s="10"/>
      <c r="D20" s="11"/>
      <c r="E20" s="12"/>
      <c r="F20" s="23"/>
      <c r="G20" s="13"/>
    </row>
    <row r="21" spans="1:7" x14ac:dyDescent="0.25">
      <c r="A21" s="37" t="s">
        <v>8</v>
      </c>
      <c r="B21" s="37"/>
      <c r="C21" s="37"/>
      <c r="D21" s="37"/>
      <c r="E21" s="37"/>
      <c r="F21" s="37"/>
      <c r="G21" s="37"/>
    </row>
    <row r="22" spans="1:7" s="14" customFormat="1" ht="53.25" customHeight="1" x14ac:dyDescent="0.25">
      <c r="A22" s="36" t="s">
        <v>11</v>
      </c>
      <c r="B22" s="36"/>
      <c r="C22" s="36"/>
      <c r="D22" s="36"/>
      <c r="E22" s="36"/>
      <c r="F22" s="36"/>
      <c r="G22" s="36"/>
    </row>
  </sheetData>
  <mergeCells count="4">
    <mergeCell ref="A22:G22"/>
    <mergeCell ref="A21:G2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2021-06-25T10:40:06Z</dcterms:modified>
</cp:coreProperties>
</file>