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55 от 18.06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ИМН'!$A$1:$G$54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2" i="1" l="1"/>
  <c r="G30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  <c r="A46" i="1" l="1"/>
  <c r="G33" i="1" l="1"/>
</calcChain>
</file>

<file path=xl/sharedStrings.xml><?xml version="1.0" encoding="utf-8"?>
<sst xmlns="http://schemas.openxmlformats.org/spreadsheetml/2006/main" count="107" uniqueCount="83">
  <si>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</si>
  <si>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</si>
  <si>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</si>
  <si>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</si>
  <si>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</si>
  <si>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</si>
  <si>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</si>
  <si>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</si>
  <si>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</si>
  <si>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</si>
  <si>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</si>
  <si>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</si>
  <si>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</si>
  <si>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</si>
  <si>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</si>
  <si>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</si>
  <si>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</si>
  <si>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</si>
  <si>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</si>
  <si>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</si>
  <si>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</si>
  <si>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</si>
  <si>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</si>
  <si>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</si>
  <si>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</si>
  <si>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Темиржанова Л.Р.</t>
  </si>
  <si>
    <t>Нигмешов С.А.</t>
  </si>
  <si>
    <t>Лекарственные препараты и медицинские изделия</t>
  </si>
  <si>
    <t>Бриллиантовый зеленый</t>
  </si>
  <si>
    <t>раствор спиртовый 1 %-30 мл</t>
  </si>
  <si>
    <t>флакон</t>
  </si>
  <si>
    <t>Вазелин</t>
  </si>
  <si>
    <t>мазь для наружного применения  25 гр</t>
  </si>
  <si>
    <t>туба</t>
  </si>
  <si>
    <t xml:space="preserve">Гентамицин </t>
  </si>
  <si>
    <t>раствор для инъекций 4%, 2мл</t>
  </si>
  <si>
    <t>ампула</t>
  </si>
  <si>
    <t>Йод спирт. 5%-25.0</t>
  </si>
  <si>
    <t>раствор спиртовой 5 % 30 мл</t>
  </si>
  <si>
    <t>Меропенем</t>
  </si>
  <si>
    <t>порошок для приготовления раствора для инъекций и инфузий  1000 мг (лиофилизат/ порошок для приготовления раствора для инъекций 1,0 г)</t>
  </si>
  <si>
    <t>Парацетомол</t>
  </si>
  <si>
    <t>таблетки по 500мг</t>
  </si>
  <si>
    <t>таблетка</t>
  </si>
  <si>
    <t>Хлорамфеникол</t>
  </si>
  <si>
    <t>линимент 10% 25 г</t>
  </si>
  <si>
    <t xml:space="preserve">Цинка окись </t>
  </si>
  <si>
    <t>мазь 10 % 30 г</t>
  </si>
  <si>
    <t>Воздуховод</t>
  </si>
  <si>
    <t>воздуховод одноразовый  N 5- 110мм</t>
  </si>
  <si>
    <t>штука</t>
  </si>
  <si>
    <t>Лейкопластырь</t>
  </si>
  <si>
    <t>упаковка</t>
  </si>
  <si>
    <t>Пластырь бактерецидный стерильный 1,9*7,2 см 300 шт в упаковке</t>
  </si>
  <si>
    <t>Набор для трахестомии</t>
  </si>
  <si>
    <t>Набор для чрескожной трахеостомии с дилататором</t>
  </si>
  <si>
    <t>набор</t>
  </si>
  <si>
    <t>Пинцет</t>
  </si>
  <si>
    <t>Пинцент анатомический  ПА 250х -2.5</t>
  </si>
  <si>
    <t>Пинцент анатомический ПА 150 х 1.5</t>
  </si>
  <si>
    <t xml:space="preserve">Пинцет анатомический </t>
  </si>
  <si>
    <t>Для общего применения . Длина 240 мм</t>
  </si>
  <si>
    <t>Пинцет анатомический для общего назначения, 150 мм</t>
  </si>
  <si>
    <t>Пинцет анатомический для общего назначения, 150 мм ПМ-11</t>
  </si>
  <si>
    <t>Пинцет лапчато-зубчатый, 150 мм</t>
  </si>
  <si>
    <t>Стекла</t>
  </si>
  <si>
    <t>Стекла полилизированным покрытием (72 шт в упаковке с полосой для записи)</t>
  </si>
  <si>
    <t>Трахеостомическая трубка</t>
  </si>
  <si>
    <t>силиконизированная S8,0REF 31-8010 трубка с манжетой низкого давленния</t>
  </si>
  <si>
    <t>силиконизированная S7,5REF 31-7510 трубка с манжетой низкого давленния</t>
  </si>
  <si>
    <t>шприцы 3,0мл</t>
  </si>
  <si>
    <t>Шприц инъекционный трехкомпонентный стерильный однократного применения  объемом 3 мл</t>
  </si>
  <si>
    <t>шприцы 50мл</t>
  </si>
  <si>
    <t>Шприц инъекционный трехкомпонентный стерильный однократного применения  объемом 50 мл</t>
  </si>
  <si>
    <t>Ксилол</t>
  </si>
  <si>
    <t>Ксилол (чистый в темной бутылке по 0,9 кг)</t>
  </si>
  <si>
    <t>кг</t>
  </si>
  <si>
    <t>Парафин</t>
  </si>
  <si>
    <t>Парафин (П-2  твердый)</t>
  </si>
  <si>
    <t>Реактив для трансфузиологии</t>
  </si>
  <si>
    <t>3% стандратные эритроциты для определения группы крови Affirmagen 2 (А1+В) / (3% А1+В Cells) Red Cells, упаковка 2*3мл, для колоночной агглютинации Ortho</t>
  </si>
  <si>
    <t>к объявлению 55 от 18.06.2020г.</t>
  </si>
  <si>
    <t>Лейкопластырь р-р 2*500 см гипоаллергенный на шелковой основе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</si>
</sst>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24" applyFont="1" applyFill="1" applyBorder="1" applyAlignment="1">
      <alignment horizontal="left" vertical="top" wrapText="1"/>
    </xf>
    <xf numFmtId="0" fontId="7" fillId="0" borderId="2" xfId="24" applyNumberFormat="1" applyFont="1" applyFill="1" applyBorder="1" applyAlignment="1">
      <alignment horizontal="left" vertical="top" wrapText="1"/>
    </xf>
    <xf numFmtId="0" fontId="7" fillId="0" borderId="2" xfId="24" applyFont="1" applyFill="1" applyBorder="1" applyAlignment="1">
      <alignment horizontal="center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3" fontId="7" fillId="0" borderId="2" xfId="23" applyNumberFormat="1" applyFont="1" applyFill="1" applyBorder="1" applyAlignment="1">
      <alignment horizontal="center" vertical="center"/>
    </xf>
    <xf numFmtId="4" fontId="7" fillId="0" borderId="2" xfId="23" applyNumberFormat="1" applyFont="1" applyFill="1" applyBorder="1" applyAlignment="1">
      <alignment horizontal="right" vertical="center"/>
    </xf>
    <xf numFmtId="3" fontId="7" fillId="0" borderId="2" xfId="23" applyNumberFormat="1" applyFont="1" applyFill="1" applyBorder="1" applyAlignment="1">
      <alignment horizontal="center" vertical="center" wrapText="1"/>
    </xf>
    <xf numFmtId="4" fontId="7" fillId="0" borderId="2" xfId="23" applyNumberFormat="1" applyFont="1" applyFill="1" applyBorder="1" applyAlignment="1">
      <alignment horizontal="right" vertical="center" wrapText="1"/>
    </xf>
    <xf numFmtId="3" fontId="7" fillId="0" borderId="2" xfId="5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43" fontId="10" fillId="0" borderId="2" xfId="23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4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view="pageBreakPreview" zoomScaleSheetLayoutView="100" workbookViewId="0">
      <selection activeCell="C17" sqref="C17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81</v>
      </c>
    </row>
    <row r="4" spans="1:7" ht="15.75" customHeight="1" x14ac:dyDescent="0.25">
      <c r="A4" s="51" t="s">
        <v>1</v>
      </c>
      <c r="B4" s="51"/>
      <c r="C4" s="51"/>
      <c r="D4" s="51"/>
      <c r="E4" s="51"/>
      <c r="F4" s="51"/>
      <c r="G4" s="51"/>
    </row>
    <row r="5" spans="1:7" ht="40.5" customHeight="1" x14ac:dyDescent="0.25">
      <c r="A5" s="5" t="s">
        <v>2</v>
      </c>
      <c r="B5" s="5" t="s">
        <v>3</v>
      </c>
      <c r="C5" s="5" t="s">
        <v>20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s="6" customFormat="1" ht="17.25" customHeight="1" x14ac:dyDescent="0.25">
      <c r="A6" s="52" t="s">
        <v>27</v>
      </c>
      <c r="B6" s="53"/>
      <c r="C6" s="53"/>
      <c r="D6" s="53"/>
      <c r="E6" s="53"/>
      <c r="F6" s="53"/>
      <c r="G6" s="54"/>
    </row>
    <row r="7" spans="1:7" s="6" customFormat="1" ht="33" customHeight="1" x14ac:dyDescent="0.25">
      <c r="A7" s="7">
        <v>1</v>
      </c>
      <c r="B7" s="26" t="s">
        <v>28</v>
      </c>
      <c r="C7" s="1" t="s">
        <v>29</v>
      </c>
      <c r="D7" s="27" t="s">
        <v>30</v>
      </c>
      <c r="E7" s="36">
        <v>300</v>
      </c>
      <c r="F7" s="37">
        <v>42.07</v>
      </c>
      <c r="G7" s="3">
        <f>E7*F7</f>
        <v>12621</v>
      </c>
    </row>
    <row r="8" spans="1:7" s="6" customFormat="1" ht="33" customHeight="1" x14ac:dyDescent="0.25">
      <c r="A8" s="7">
        <v>2</v>
      </c>
      <c r="B8" s="28" t="s">
        <v>31</v>
      </c>
      <c r="C8" s="1" t="s">
        <v>32</v>
      </c>
      <c r="D8" s="27" t="s">
        <v>33</v>
      </c>
      <c r="E8" s="36">
        <v>100</v>
      </c>
      <c r="F8" s="37">
        <v>51.98</v>
      </c>
      <c r="G8" s="3">
        <f t="shared" ref="G8:G32" si="0">E8*F8</f>
        <v>5198</v>
      </c>
    </row>
    <row r="9" spans="1:7" s="6" customFormat="1" ht="33" customHeight="1" x14ac:dyDescent="0.25">
      <c r="A9" s="7">
        <v>3</v>
      </c>
      <c r="B9" s="28" t="s">
        <v>34</v>
      </c>
      <c r="C9" s="29" t="s">
        <v>35</v>
      </c>
      <c r="D9" s="27" t="s">
        <v>36</v>
      </c>
      <c r="E9" s="36">
        <v>200</v>
      </c>
      <c r="F9" s="37">
        <v>13.1</v>
      </c>
      <c r="G9" s="3">
        <f t="shared" si="0"/>
        <v>2620</v>
      </c>
    </row>
    <row r="10" spans="1:7" s="6" customFormat="1" ht="33" customHeight="1" x14ac:dyDescent="0.25">
      <c r="A10" s="7">
        <v>4</v>
      </c>
      <c r="B10" s="1" t="s">
        <v>37</v>
      </c>
      <c r="C10" s="1" t="s">
        <v>38</v>
      </c>
      <c r="D10" s="30" t="s">
        <v>30</v>
      </c>
      <c r="E10" s="38">
        <v>7</v>
      </c>
      <c r="F10" s="39">
        <v>98.04</v>
      </c>
      <c r="G10" s="3">
        <f t="shared" si="0"/>
        <v>686.28000000000009</v>
      </c>
    </row>
    <row r="11" spans="1:7" s="6" customFormat="1" ht="33" customHeight="1" x14ac:dyDescent="0.25">
      <c r="A11" s="7">
        <v>5</v>
      </c>
      <c r="B11" s="26" t="s">
        <v>39</v>
      </c>
      <c r="C11" s="1" t="s">
        <v>40</v>
      </c>
      <c r="D11" s="27" t="s">
        <v>30</v>
      </c>
      <c r="E11" s="36">
        <v>50</v>
      </c>
      <c r="F11" s="37">
        <v>9716.7999999999993</v>
      </c>
      <c r="G11" s="3">
        <f t="shared" si="0"/>
        <v>485839.99999999994</v>
      </c>
    </row>
    <row r="12" spans="1:7" s="6" customFormat="1" ht="33" customHeight="1" x14ac:dyDescent="0.25">
      <c r="A12" s="7">
        <v>6</v>
      </c>
      <c r="B12" s="26" t="s">
        <v>41</v>
      </c>
      <c r="C12" s="1" t="s">
        <v>42</v>
      </c>
      <c r="D12" s="27" t="s">
        <v>43</v>
      </c>
      <c r="E12" s="36">
        <v>200</v>
      </c>
      <c r="F12" s="37">
        <v>2.1</v>
      </c>
      <c r="G12" s="3">
        <f t="shared" si="0"/>
        <v>420</v>
      </c>
    </row>
    <row r="13" spans="1:7" s="6" customFormat="1" ht="33" customHeight="1" x14ac:dyDescent="0.25">
      <c r="A13" s="7">
        <v>7</v>
      </c>
      <c r="B13" s="26" t="s">
        <v>44</v>
      </c>
      <c r="C13" s="1" t="s">
        <v>45</v>
      </c>
      <c r="D13" s="27" t="s">
        <v>33</v>
      </c>
      <c r="E13" s="36">
        <v>100</v>
      </c>
      <c r="F13" s="37">
        <v>325.73</v>
      </c>
      <c r="G13" s="3">
        <f t="shared" si="0"/>
        <v>32573</v>
      </c>
    </row>
    <row r="14" spans="1:7" s="6" customFormat="1" ht="33" customHeight="1" x14ac:dyDescent="0.25">
      <c r="A14" s="7">
        <v>8</v>
      </c>
      <c r="B14" s="31" t="s">
        <v>46</v>
      </c>
      <c r="C14" s="32" t="s">
        <v>47</v>
      </c>
      <c r="D14" s="33" t="s">
        <v>33</v>
      </c>
      <c r="E14" s="38">
        <v>10</v>
      </c>
      <c r="F14" s="37">
        <v>71.48</v>
      </c>
      <c r="G14" s="3">
        <f t="shared" si="0"/>
        <v>714.80000000000007</v>
      </c>
    </row>
    <row r="15" spans="1:7" s="6" customFormat="1" ht="33" customHeight="1" x14ac:dyDescent="0.25">
      <c r="A15" s="7">
        <v>9</v>
      </c>
      <c r="B15" s="34" t="s">
        <v>48</v>
      </c>
      <c r="C15" s="34" t="s">
        <v>49</v>
      </c>
      <c r="D15" s="35" t="s">
        <v>50</v>
      </c>
      <c r="E15" s="40">
        <v>50</v>
      </c>
      <c r="F15" s="25">
        <v>600</v>
      </c>
      <c r="G15" s="3">
        <f t="shared" si="0"/>
        <v>30000</v>
      </c>
    </row>
    <row r="16" spans="1:7" s="6" customFormat="1" ht="33" customHeight="1" x14ac:dyDescent="0.25">
      <c r="A16" s="7">
        <v>10</v>
      </c>
      <c r="B16" s="34" t="s">
        <v>51</v>
      </c>
      <c r="C16" s="34" t="s">
        <v>82</v>
      </c>
      <c r="D16" s="35" t="s">
        <v>52</v>
      </c>
      <c r="E16" s="40">
        <v>600</v>
      </c>
      <c r="F16" s="25">
        <v>220</v>
      </c>
      <c r="G16" s="3">
        <f t="shared" si="0"/>
        <v>132000</v>
      </c>
    </row>
    <row r="17" spans="1:7" s="6" customFormat="1" ht="33" customHeight="1" x14ac:dyDescent="0.25">
      <c r="A17" s="7">
        <v>11</v>
      </c>
      <c r="B17" s="34" t="s">
        <v>51</v>
      </c>
      <c r="C17" s="34" t="s">
        <v>53</v>
      </c>
      <c r="D17" s="35" t="s">
        <v>52</v>
      </c>
      <c r="E17" s="40">
        <v>14</v>
      </c>
      <c r="F17" s="25">
        <v>560</v>
      </c>
      <c r="G17" s="3">
        <f t="shared" si="0"/>
        <v>7840</v>
      </c>
    </row>
    <row r="18" spans="1:7" s="6" customFormat="1" ht="33" customHeight="1" x14ac:dyDescent="0.25">
      <c r="A18" s="7">
        <v>12</v>
      </c>
      <c r="B18" s="34" t="s">
        <v>54</v>
      </c>
      <c r="C18" s="34" t="s">
        <v>55</v>
      </c>
      <c r="D18" s="35" t="s">
        <v>56</v>
      </c>
      <c r="E18" s="40">
        <v>4</v>
      </c>
      <c r="F18" s="25">
        <v>16000</v>
      </c>
      <c r="G18" s="3">
        <f t="shared" si="0"/>
        <v>64000</v>
      </c>
    </row>
    <row r="19" spans="1:7" s="6" customFormat="1" ht="33" customHeight="1" x14ac:dyDescent="0.25">
      <c r="A19" s="7">
        <v>13</v>
      </c>
      <c r="B19" s="34" t="s">
        <v>57</v>
      </c>
      <c r="C19" s="34" t="s">
        <v>58</v>
      </c>
      <c r="D19" s="35" t="s">
        <v>50</v>
      </c>
      <c r="E19" s="40">
        <v>20</v>
      </c>
      <c r="F19" s="25">
        <v>1500</v>
      </c>
      <c r="G19" s="3">
        <f t="shared" si="0"/>
        <v>30000</v>
      </c>
    </row>
    <row r="20" spans="1:7" s="6" customFormat="1" ht="33" customHeight="1" x14ac:dyDescent="0.25">
      <c r="A20" s="7">
        <v>14</v>
      </c>
      <c r="B20" s="34" t="s">
        <v>57</v>
      </c>
      <c r="C20" s="34" t="s">
        <v>59</v>
      </c>
      <c r="D20" s="35" t="s">
        <v>50</v>
      </c>
      <c r="E20" s="40">
        <v>20</v>
      </c>
      <c r="F20" s="25">
        <v>1250</v>
      </c>
      <c r="G20" s="3">
        <f t="shared" si="0"/>
        <v>25000</v>
      </c>
    </row>
    <row r="21" spans="1:7" s="6" customFormat="1" ht="33" customHeight="1" x14ac:dyDescent="0.25">
      <c r="A21" s="7">
        <v>15</v>
      </c>
      <c r="B21" s="34" t="s">
        <v>60</v>
      </c>
      <c r="C21" s="34" t="s">
        <v>61</v>
      </c>
      <c r="D21" s="35" t="s">
        <v>50</v>
      </c>
      <c r="E21" s="2">
        <v>30</v>
      </c>
      <c r="F21" s="25">
        <v>2000</v>
      </c>
      <c r="G21" s="3">
        <f t="shared" si="0"/>
        <v>60000</v>
      </c>
    </row>
    <row r="22" spans="1:7" s="6" customFormat="1" ht="33" customHeight="1" x14ac:dyDescent="0.25">
      <c r="A22" s="7">
        <v>16</v>
      </c>
      <c r="B22" s="1" t="s">
        <v>60</v>
      </c>
      <c r="C22" s="1" t="s">
        <v>61</v>
      </c>
      <c r="D22" s="35" t="s">
        <v>50</v>
      </c>
      <c r="E22" s="41">
        <v>30</v>
      </c>
      <c r="F22" s="42">
        <v>3100</v>
      </c>
      <c r="G22" s="3">
        <f t="shared" si="0"/>
        <v>93000</v>
      </c>
    </row>
    <row r="23" spans="1:7" s="6" customFormat="1" ht="33" customHeight="1" x14ac:dyDescent="0.25">
      <c r="A23" s="7">
        <v>17</v>
      </c>
      <c r="B23" s="34" t="s">
        <v>62</v>
      </c>
      <c r="C23" s="34" t="s">
        <v>63</v>
      </c>
      <c r="D23" s="35" t="s">
        <v>50</v>
      </c>
      <c r="E23" s="2">
        <v>20</v>
      </c>
      <c r="F23" s="25">
        <v>1750</v>
      </c>
      <c r="G23" s="3">
        <f t="shared" si="0"/>
        <v>35000</v>
      </c>
    </row>
    <row r="24" spans="1:7" s="6" customFormat="1" ht="33" customHeight="1" x14ac:dyDescent="0.25">
      <c r="A24" s="7">
        <v>18</v>
      </c>
      <c r="B24" s="34" t="s">
        <v>64</v>
      </c>
      <c r="C24" s="34" t="s">
        <v>64</v>
      </c>
      <c r="D24" s="35" t="s">
        <v>50</v>
      </c>
      <c r="E24" s="2">
        <v>20</v>
      </c>
      <c r="F24" s="25">
        <v>2300</v>
      </c>
      <c r="G24" s="3">
        <f t="shared" si="0"/>
        <v>46000</v>
      </c>
    </row>
    <row r="25" spans="1:7" s="6" customFormat="1" ht="33" customHeight="1" x14ac:dyDescent="0.25">
      <c r="A25" s="7">
        <v>19</v>
      </c>
      <c r="B25" s="34" t="s">
        <v>65</v>
      </c>
      <c r="C25" s="34" t="s">
        <v>66</v>
      </c>
      <c r="D25" s="35" t="s">
        <v>50</v>
      </c>
      <c r="E25" s="40">
        <v>2880</v>
      </c>
      <c r="F25" s="25">
        <v>515.28</v>
      </c>
      <c r="G25" s="3">
        <f t="shared" si="0"/>
        <v>1484006.3999999999</v>
      </c>
    </row>
    <row r="26" spans="1:7" s="6" customFormat="1" ht="33" customHeight="1" x14ac:dyDescent="0.25">
      <c r="A26" s="7">
        <v>20</v>
      </c>
      <c r="B26" s="34" t="s">
        <v>67</v>
      </c>
      <c r="C26" s="34" t="s">
        <v>68</v>
      </c>
      <c r="D26" s="35" t="s">
        <v>50</v>
      </c>
      <c r="E26" s="2">
        <v>10</v>
      </c>
      <c r="F26" s="25">
        <v>1450</v>
      </c>
      <c r="G26" s="3">
        <f t="shared" si="0"/>
        <v>14500</v>
      </c>
    </row>
    <row r="27" spans="1:7" s="6" customFormat="1" ht="33" customHeight="1" x14ac:dyDescent="0.25">
      <c r="A27" s="7">
        <v>21</v>
      </c>
      <c r="B27" s="34" t="s">
        <v>67</v>
      </c>
      <c r="C27" s="34" t="s">
        <v>69</v>
      </c>
      <c r="D27" s="35" t="s">
        <v>50</v>
      </c>
      <c r="E27" s="2">
        <v>10</v>
      </c>
      <c r="F27" s="25">
        <v>1450</v>
      </c>
      <c r="G27" s="3">
        <f t="shared" si="0"/>
        <v>14500</v>
      </c>
    </row>
    <row r="28" spans="1:7" s="6" customFormat="1" ht="33" customHeight="1" x14ac:dyDescent="0.25">
      <c r="A28" s="7">
        <v>22</v>
      </c>
      <c r="B28" s="34" t="s">
        <v>70</v>
      </c>
      <c r="C28" s="31" t="s">
        <v>71</v>
      </c>
      <c r="D28" s="35" t="s">
        <v>50</v>
      </c>
      <c r="E28" s="40">
        <v>15500</v>
      </c>
      <c r="F28" s="25">
        <v>12</v>
      </c>
      <c r="G28" s="3">
        <f t="shared" si="0"/>
        <v>186000</v>
      </c>
    </row>
    <row r="29" spans="1:7" s="6" customFormat="1" ht="30.75" customHeight="1" x14ac:dyDescent="0.25">
      <c r="A29" s="7">
        <v>23</v>
      </c>
      <c r="B29" s="34" t="s">
        <v>72</v>
      </c>
      <c r="C29" s="31" t="s">
        <v>73</v>
      </c>
      <c r="D29" s="35" t="s">
        <v>50</v>
      </c>
      <c r="E29" s="40">
        <v>5640</v>
      </c>
      <c r="F29" s="25">
        <v>58.23</v>
      </c>
      <c r="G29" s="3">
        <f t="shared" si="0"/>
        <v>328417.19999999995</v>
      </c>
    </row>
    <row r="30" spans="1:7" s="6" customFormat="1" ht="30.75" customHeight="1" x14ac:dyDescent="0.25">
      <c r="A30" s="7">
        <v>24</v>
      </c>
      <c r="B30" s="45" t="s">
        <v>74</v>
      </c>
      <c r="C30" s="46" t="s">
        <v>75</v>
      </c>
      <c r="D30" s="43" t="s">
        <v>76</v>
      </c>
      <c r="E30" s="43">
        <v>537</v>
      </c>
      <c r="F30" s="44">
        <v>7800</v>
      </c>
      <c r="G30" s="3">
        <f t="shared" si="0"/>
        <v>4188600</v>
      </c>
    </row>
    <row r="31" spans="1:7" s="6" customFormat="1" ht="30.75" customHeight="1" x14ac:dyDescent="0.25">
      <c r="A31" s="7">
        <v>25</v>
      </c>
      <c r="B31" s="45" t="s">
        <v>77</v>
      </c>
      <c r="C31" s="46" t="s">
        <v>78</v>
      </c>
      <c r="D31" s="43" t="s">
        <v>76</v>
      </c>
      <c r="E31" s="43">
        <v>150</v>
      </c>
      <c r="F31" s="44">
        <v>9500</v>
      </c>
      <c r="G31" s="3">
        <f t="shared" si="0"/>
        <v>1425000</v>
      </c>
    </row>
    <row r="32" spans="1:7" s="6" customFormat="1" ht="48" customHeight="1" x14ac:dyDescent="0.25">
      <c r="A32" s="7">
        <v>26</v>
      </c>
      <c r="B32" s="45" t="s">
        <v>79</v>
      </c>
      <c r="C32" s="45" t="s">
        <v>80</v>
      </c>
      <c r="D32" s="43" t="s">
        <v>52</v>
      </c>
      <c r="E32" s="43">
        <v>1</v>
      </c>
      <c r="F32" s="44">
        <v>22000</v>
      </c>
      <c r="G32" s="3">
        <f t="shared" si="0"/>
        <v>22000</v>
      </c>
    </row>
    <row r="33" spans="1:7" s="13" customFormat="1" ht="26.45" customHeight="1" x14ac:dyDescent="0.25">
      <c r="A33" s="8"/>
      <c r="B33" s="9" t="s">
        <v>21</v>
      </c>
      <c r="C33" s="9"/>
      <c r="D33" s="10"/>
      <c r="E33" s="24"/>
      <c r="F33" s="11"/>
      <c r="G33" s="12">
        <f>SUM(G7:G31)</f>
        <v>8704536.6799999997</v>
      </c>
    </row>
    <row r="34" spans="1:7" ht="26.45" customHeight="1" x14ac:dyDescent="0.25">
      <c r="A34" s="14"/>
      <c r="B34" s="15"/>
      <c r="C34" s="15"/>
      <c r="D34" s="16"/>
      <c r="E34" s="17"/>
      <c r="F34" s="18"/>
      <c r="G34" s="19"/>
    </row>
    <row r="35" spans="1:7" x14ac:dyDescent="0.25">
      <c r="A35" s="50" t="s">
        <v>8</v>
      </c>
      <c r="B35" s="50"/>
      <c r="C35" s="50"/>
      <c r="D35" s="50"/>
      <c r="E35" s="50"/>
      <c r="F35" s="50"/>
      <c r="G35" s="50"/>
    </row>
    <row r="36" spans="1:7" s="20" customFormat="1" ht="53.25" customHeight="1" x14ac:dyDescent="0.25">
      <c r="A36" s="49" t="s">
        <v>22</v>
      </c>
      <c r="B36" s="49"/>
      <c r="C36" s="49"/>
      <c r="D36" s="49"/>
      <c r="E36" s="49"/>
      <c r="F36" s="49"/>
      <c r="G36" s="49"/>
    </row>
    <row r="37" spans="1:7" s="20" customFormat="1" ht="45.75" customHeight="1" x14ac:dyDescent="0.25">
      <c r="A37" s="48"/>
      <c r="B37" s="48"/>
      <c r="C37" s="48"/>
      <c r="D37" s="48"/>
      <c r="E37" s="48"/>
      <c r="F37" s="48"/>
      <c r="G37" s="48"/>
    </row>
    <row r="38" spans="1:7" ht="19.5" customHeight="1" x14ac:dyDescent="0.25">
      <c r="A38" s="47" t="s">
        <v>9</v>
      </c>
      <c r="B38" s="47"/>
      <c r="C38" s="20"/>
      <c r="D38" s="21" t="s">
        <v>10</v>
      </c>
      <c r="E38" s="21"/>
    </row>
    <row r="39" spans="1:7" x14ac:dyDescent="0.25">
      <c r="A39" s="22"/>
      <c r="B39" s="20"/>
      <c r="C39" s="20"/>
      <c r="D39" s="20"/>
      <c r="E39" s="20"/>
    </row>
    <row r="40" spans="1:7" x14ac:dyDescent="0.25">
      <c r="A40" s="23" t="s">
        <v>24</v>
      </c>
      <c r="B40" s="20"/>
      <c r="C40" s="20"/>
      <c r="D40" s="23" t="s">
        <v>19</v>
      </c>
      <c r="E40" s="23"/>
    </row>
    <row r="41" spans="1:7" x14ac:dyDescent="0.25">
      <c r="A41" s="23"/>
      <c r="B41" s="20"/>
      <c r="C41" s="20"/>
      <c r="D41" s="23"/>
      <c r="E41" s="23"/>
    </row>
    <row r="42" spans="1:7" x14ac:dyDescent="0.25">
      <c r="A42" s="23" t="s">
        <v>11</v>
      </c>
      <c r="B42" s="20"/>
      <c r="C42" s="20"/>
      <c r="D42" s="23" t="s">
        <v>12</v>
      </c>
      <c r="E42" s="23"/>
    </row>
    <row r="43" spans="1:7" ht="9" customHeight="1" x14ac:dyDescent="0.25">
      <c r="A43" s="23"/>
      <c r="B43" s="20"/>
      <c r="C43" s="20"/>
      <c r="D43" s="23"/>
      <c r="E43" s="23"/>
    </row>
    <row r="44" spans="1:7" x14ac:dyDescent="0.25">
      <c r="A44" s="23" t="s">
        <v>13</v>
      </c>
      <c r="B44" s="20"/>
      <c r="C44" s="20"/>
      <c r="D44" s="23" t="s">
        <v>14</v>
      </c>
      <c r="E44" s="23"/>
    </row>
    <row r="45" spans="1:7" x14ac:dyDescent="0.25">
      <c r="A45" s="23"/>
      <c r="B45" s="20"/>
      <c r="C45" s="20"/>
      <c r="D45" s="23"/>
      <c r="E45" s="23"/>
    </row>
    <row r="46" spans="1:7" x14ac:dyDescent="0.25">
      <c r="A46" s="23">
        <f>-B46</f>
        <v>0</v>
      </c>
      <c r="B46" s="20"/>
      <c r="C46" s="20"/>
      <c r="D46" s="23" t="s">
        <v>25</v>
      </c>
      <c r="E46" s="23"/>
    </row>
    <row r="47" spans="1:7" x14ac:dyDescent="0.25">
      <c r="A47" s="23"/>
      <c r="B47" s="20"/>
      <c r="C47" s="20"/>
      <c r="D47" s="23"/>
      <c r="E47" s="23"/>
    </row>
    <row r="48" spans="1:7" x14ac:dyDescent="0.25">
      <c r="A48" s="23" t="s">
        <v>15</v>
      </c>
      <c r="B48" s="20"/>
      <c r="C48" s="20"/>
      <c r="D48" s="23" t="s">
        <v>16</v>
      </c>
      <c r="E48" s="23"/>
    </row>
    <row r="49" spans="1:7" x14ac:dyDescent="0.25">
      <c r="A49" s="23"/>
      <c r="B49" s="20"/>
      <c r="C49" s="20"/>
      <c r="D49" s="23"/>
      <c r="E49" s="23"/>
    </row>
    <row r="50" spans="1:7" x14ac:dyDescent="0.25">
      <c r="A50" s="23" t="s">
        <v>17</v>
      </c>
      <c r="B50" s="20"/>
      <c r="C50" s="20"/>
      <c r="D50" s="23" t="s">
        <v>26</v>
      </c>
      <c r="E50" s="23"/>
    </row>
    <row r="51" spans="1:7" x14ac:dyDescent="0.25">
      <c r="A51" s="23"/>
      <c r="B51" s="20"/>
      <c r="C51" s="20"/>
      <c r="D51" s="23"/>
      <c r="E51" s="23"/>
    </row>
    <row r="52" spans="1:7" s="13" customFormat="1" x14ac:dyDescent="0.25">
      <c r="A52" s="23" t="s">
        <v>18</v>
      </c>
      <c r="B52" s="20"/>
      <c r="C52" s="20"/>
      <c r="D52" s="23" t="s">
        <v>23</v>
      </c>
      <c r="E52" s="23"/>
      <c r="F52" s="4"/>
      <c r="G52" s="4"/>
    </row>
  </sheetData>
  <mergeCells count="6">
    <mergeCell ref="A38:B38"/>
    <mergeCell ref="A37:G37"/>
    <mergeCell ref="A36:G36"/>
    <mergeCell ref="A35:G35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2020-06-18T03:51:16Z</dcterms:modified>
</cp:coreProperties>
</file>