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скрининг РШМ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7" i="2"/>
  <c r="G8"/>
  <c r="G9"/>
  <c r="G10"/>
  <c r="G11"/>
  <c r="G12"/>
  <c r="G13"/>
  <c r="G14"/>
  <c r="G15"/>
  <c r="G16"/>
  <c r="G17"/>
</calcChain>
</file>

<file path=xl/sharedStrings.xml><?xml version="1.0" encoding="utf-8"?>
<sst xmlns="http://schemas.openxmlformats.org/spreadsheetml/2006/main" count="42" uniqueCount="38">
  <si>
    <t>флакон</t>
  </si>
  <si>
    <t>упаковка</t>
  </si>
  <si>
    <t>штука</t>
  </si>
  <si>
    <t>Приложение 1</t>
  </si>
  <si>
    <t>Перечень закупаемых товаров</t>
  </si>
  <si>
    <t>Описание лекарственного средства (международное непатентованное наименование, состав лекарственного средства, техническая характеристика, дозировка и торговое наименование), изделия медицинского назначения</t>
  </si>
  <si>
    <t>ИТОГО:</t>
  </si>
  <si>
    <t>литр</t>
  </si>
  <si>
    <t>Ксилол</t>
  </si>
  <si>
    <t>Маска медицинская на резинках с угольным фильтром из нетканого материала, плотность 20 грамм/кв.м.</t>
  </si>
  <si>
    <t>Медицинские маски</t>
  </si>
  <si>
    <t>пара</t>
  </si>
  <si>
    <t>Перчатки медицинские диагностические опудренные не стерильные. Размер 7-8</t>
  </si>
  <si>
    <t xml:space="preserve">Перчатки медицинские </t>
  </si>
  <si>
    <t xml:space="preserve">Био — клир (заменитель ксилола). </t>
  </si>
  <si>
    <t>Предметное стекло 25,5*75,5 мм</t>
  </si>
  <si>
    <t>Био маунт НМ.</t>
  </si>
  <si>
    <t xml:space="preserve">Краситель Папаниколау ЕА50. </t>
  </si>
  <si>
    <t xml:space="preserve">Краситель Папаниколау OG. </t>
  </si>
  <si>
    <t>Краситель Папаниколау Гематоксилин Гарриса</t>
  </si>
  <si>
    <t>Изделия медицинского назначения для проведения скрининга по раннему выявлению рака шейки матки традиционным методом</t>
  </si>
  <si>
    <t>Сумма, тенге</t>
  </si>
  <si>
    <t>Цена, тенге</t>
  </si>
  <si>
    <t>Кол-во</t>
  </si>
  <si>
    <t>Ед изм</t>
  </si>
  <si>
    <t>Наименование лота</t>
  </si>
  <si>
    <t>№ Лота</t>
  </si>
  <si>
    <t>к объявлению 6 от 20.02.2019г.</t>
  </si>
  <si>
    <t>Краситель Папаниколау Гематоксилин Гарриса. Продукт для подготовки: гинекологических образцов, цитологии мочи, тонких образцов, мокроты и бронхиальных промывок, подлежащих исследованию с помощью микроскопии. Применение: ядерное окрашивание методом Состав: Гематоксилин СAS 517-28-2, СЕ 20822373. Сульфат алюминия СAS 7784-31-8,  СЕ 2331350. Йодат калия СAS 7758-05-6,  СЕ 2318319. Уксусная кислота СAS 64-19-7, СЕ 2005807, Index 607-002-00-6. Стабилизаторы. Первичный контейнер: бутылка в полиэтилентерефталате (ПЭТ). Полезная вместимость 0,5 литров. Вторичный контейнер: картонная коробка</t>
  </si>
  <si>
    <t>Краситель Папаниколау OG. Цитоплазматическое окрашивание кератинизированных клеток в методе Папаниколау. Продукт для подготовки: гинекологических образцов, цитологии мочи, мокроты и бронхиальных промывок, подлежащих исследованию с помощью  микроскопии. Состав: Оранжевый G = 1936-15-18 (СAS), Фосфовольфрамовая кислота 12501-23-4 (СAS), Этанол 95° 64-17-5 (СAS), 200-578-5 (СЕ), 603-002-00-5 (Index), Деионизированная вода. Фасовка по 0,5 литров.</t>
  </si>
  <si>
    <t>Краситель Папаниколау ЕА50. Окрашивание цитоплазмы клеток по Папаниколау. Продукт для подготовки: гинекологических образцов, цитологии мочи, тонких образцов игл, мокроты и бронхиальных промывок, подлежащих исследованию с помощью оптической микроскопии. Цитоплазматический окрашивающий раствор для метода Папаниколау. Состав.  ЭозинY  CI 45380, СAS 17372-81, CE 241-409-6. Cветло зеленый CI  42095, CAS  5141-20-8, CE 225-906-5. Фосфовольфрамовая кислота   CAS 12501-23-4.  Этанол 95 град  CAS 64-17-5, CE 200-578-5, Index 603-002-00-5. Фасовка по 0,5 литров.</t>
  </si>
  <si>
    <t>Био маунт НМ. Синтетическая монтирующая среда для приготовления гистологических и цитологических препаратов. Смесь акриловых смол в ксилоле. Характеристика препарата: цвет – прозрачный Растворимость – в воде не растворим; растворяется в эфирах, кетонах, ароматических углеводородах и D-лимонене. Коэффициент преломления – 1,5. Динамическая вязкость 250 при 450 мПа* и 20 ֯ С. Фасовка по 100 мл во флаконах.</t>
  </si>
  <si>
    <t>Предметное стекло 25,5*75,5 мм. Предметное стекло для микроскопии, с матовым полем, с папиросной бумагой с чередованием. Предметное стекло для микроскопии, с матовым полем, 45° Углы, ДИМ. 75.0(+0,5) x 25.0(+0.5)мм,1,0-1,2 мм толщиной. С папиросной бумагой с чередованием. 50 штук в упаковке</t>
  </si>
  <si>
    <t>Стекло покровное 24х50 мм. Покровные стекла обладают великолепной ровностью и гибкостью, что обеспечивает качественное покрытие даже при большой площади препарата. Толщина 0,13-0,16 мм. 100 штук в упаковке</t>
  </si>
  <si>
    <t>Стекло покровное 24х50 мм</t>
  </si>
  <si>
    <t>Био — клир (заменитель ксилола). Характеристики: Плотность 0.84. Пероксидный индекс &lt; 20mEq/kg. Содержание альдегидов &lt; 1%. Применение: заместительный растворитель ксилола терпенового происхождения. Замещает ксилол в лабораторных методах по исследованию анатомической патологии. Хорошо смешивается со спиртами (этанол, изопропанол, бутанол), восками и монтирующими средами. Преимущества: — низкая токсичность; — низкая летучесть: давление пара при 25°С составляет 2 mm Hg (для сравнения давления пара ксилена при 30°С — 10 mm Hg); — низкая воспламеняемость (точка возгорания 49°С; для ксилена 25°С). Фасовка по 2 500 мл во флаконах.</t>
  </si>
  <si>
    <t>кг</t>
  </si>
  <si>
    <t>О. Ксилол Ч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</si>
</sst>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2">
    <xf numFmtId="0" fontId="0" fillId="0" borderId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8" fillId="0" borderId="0"/>
    <xf numFmtId="164" fontId="3" fillId="0" borderId="0" applyFont="0" applyFill="0" applyBorder="0" applyAlignment="0" applyProtection="0"/>
    <xf numFmtId="0" fontId="8" fillId="0" borderId="0"/>
    <xf numFmtId="0" fontId="5" fillId="0" borderId="0"/>
    <xf numFmtId="0" fontId="3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0" fontId="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5">
    <xf numFmtId="0" fontId="0" fillId="0" borderId="0" xfId="0"/>
    <xf numFmtId="0" fontId="10" fillId="0" borderId="0" xfId="21" applyFont="1"/>
    <xf numFmtId="4" fontId="11" fillId="0" borderId="1" xfId="21" applyNumberFormat="1" applyFont="1" applyBorder="1" applyAlignment="1">
      <alignment horizontal="center" vertical="center"/>
    </xf>
    <xf numFmtId="0" fontId="10" fillId="0" borderId="1" xfId="21" applyFont="1" applyBorder="1" applyAlignment="1">
      <alignment horizontal="center" vertical="center"/>
    </xf>
    <xf numFmtId="0" fontId="10" fillId="0" borderId="1" xfId="21" applyFont="1" applyBorder="1"/>
    <xf numFmtId="0" fontId="11" fillId="0" borderId="1" xfId="21" applyFont="1" applyBorder="1"/>
    <xf numFmtId="4" fontId="10" fillId="0" borderId="1" xfId="21" applyNumberFormat="1" applyFont="1" applyBorder="1" applyAlignment="1">
      <alignment horizontal="center" vertical="center"/>
    </xf>
    <xf numFmtId="3" fontId="10" fillId="0" borderId="1" xfId="21" applyNumberFormat="1" applyFont="1" applyBorder="1" applyAlignment="1">
      <alignment horizontal="center" vertical="center"/>
    </xf>
    <xf numFmtId="0" fontId="10" fillId="0" borderId="1" xfId="21" applyFont="1" applyBorder="1" applyAlignment="1">
      <alignment wrapText="1"/>
    </xf>
    <xf numFmtId="0" fontId="10" fillId="0" borderId="1" xfId="21" applyFont="1" applyBorder="1" applyAlignment="1">
      <alignment vertical="top" wrapText="1"/>
    </xf>
    <xf numFmtId="0" fontId="11" fillId="0" borderId="4" xfId="21" applyFont="1" applyBorder="1" applyAlignment="1">
      <alignment horizontal="center"/>
    </xf>
    <xf numFmtId="0" fontId="11" fillId="0" borderId="3" xfId="21" applyFont="1" applyBorder="1" applyAlignment="1">
      <alignment horizontal="center"/>
    </xf>
    <xf numFmtId="0" fontId="11" fillId="0" borderId="2" xfId="21" applyFont="1" applyBorder="1" applyAlignment="1">
      <alignment horizontal="center"/>
    </xf>
    <xf numFmtId="0" fontId="11" fillId="0" borderId="1" xfId="21" applyFont="1" applyBorder="1" applyAlignment="1">
      <alignment horizontal="center" vertical="center" wrapText="1"/>
    </xf>
    <xf numFmtId="0" fontId="11" fillId="0" borderId="5" xfId="21" applyFont="1" applyBorder="1" applyAlignment="1">
      <alignment horizontal="center"/>
    </xf>
  </cellXfs>
  <cellStyles count="22">
    <cellStyle name="Гиперссылка 2" xfId="3"/>
    <cellStyle name="Обычный" xfId="0" builtinId="0"/>
    <cellStyle name="Обычный 10 25" xfId="9"/>
    <cellStyle name="Обычный 2" xfId="4"/>
    <cellStyle name="Обычный 2 2" xfId="1"/>
    <cellStyle name="Обычный 2 2 2" xfId="7"/>
    <cellStyle name="Обычный 2 3" xfId="10"/>
    <cellStyle name="Обычный 2 4" xfId="11"/>
    <cellStyle name="Обычный 3" xfId="2"/>
    <cellStyle name="Обычный 3 2" xfId="12"/>
    <cellStyle name="Обычный 3 3" xfId="20"/>
    <cellStyle name="Обычный 4" xfId="6"/>
    <cellStyle name="Обычный 5" xfId="21"/>
    <cellStyle name="Обычный 6" xfId="13"/>
    <cellStyle name="Обычный 6 2" xfId="14"/>
    <cellStyle name="Обычный 7" xfId="15"/>
    <cellStyle name="Обычный 8 6" xfId="16"/>
    <cellStyle name="Финансовый 2" xfId="8"/>
    <cellStyle name="Финансовый 3" xfId="17"/>
    <cellStyle name="Финансовый 4" xfId="5"/>
    <cellStyle name="Финансовый 5" xfId="18"/>
    <cellStyle name="Финансовый 6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="60" workbookViewId="0">
      <selection activeCell="C16" sqref="C16"/>
    </sheetView>
  </sheetViews>
  <sheetFormatPr defaultRowHeight="13.8"/>
  <cols>
    <col min="1" max="1" width="8.88671875" style="1"/>
    <col min="2" max="2" width="38.6640625" style="1" customWidth="1"/>
    <col min="3" max="3" width="93.33203125" style="1" customWidth="1"/>
    <col min="4" max="4" width="13.33203125" style="1" customWidth="1"/>
    <col min="5" max="5" width="15.44140625" style="1" customWidth="1"/>
    <col min="6" max="6" width="13.33203125" style="1" customWidth="1"/>
    <col min="7" max="7" width="20.44140625" style="1" customWidth="1"/>
    <col min="8" max="16384" width="8.88671875" style="1"/>
  </cols>
  <sheetData>
    <row r="1" spans="1:7">
      <c r="E1" s="1" t="s">
        <v>3</v>
      </c>
    </row>
    <row r="2" spans="1:7">
      <c r="E2" s="1" t="s">
        <v>27</v>
      </c>
    </row>
    <row r="4" spans="1:7">
      <c r="A4" s="14" t="s">
        <v>4</v>
      </c>
      <c r="B4" s="14"/>
      <c r="C4" s="14"/>
      <c r="D4" s="14"/>
      <c r="E4" s="14"/>
      <c r="F4" s="14"/>
      <c r="G4" s="14"/>
    </row>
    <row r="5" spans="1:7" ht="41.4">
      <c r="A5" s="13" t="s">
        <v>26</v>
      </c>
      <c r="B5" s="13" t="s">
        <v>25</v>
      </c>
      <c r="C5" s="13" t="s">
        <v>5</v>
      </c>
      <c r="D5" s="13" t="s">
        <v>24</v>
      </c>
      <c r="E5" s="13" t="s">
        <v>23</v>
      </c>
      <c r="F5" s="13" t="s">
        <v>22</v>
      </c>
      <c r="G5" s="13" t="s">
        <v>21</v>
      </c>
    </row>
    <row r="6" spans="1:7" ht="14.4" customHeight="1">
      <c r="A6" s="12" t="s">
        <v>20</v>
      </c>
      <c r="B6" s="11"/>
      <c r="C6" s="11"/>
      <c r="D6" s="11"/>
      <c r="E6" s="11"/>
      <c r="F6" s="11"/>
      <c r="G6" s="10"/>
    </row>
    <row r="7" spans="1:7" ht="104.4" customHeight="1">
      <c r="A7" s="4"/>
      <c r="B7" s="9" t="s">
        <v>19</v>
      </c>
      <c r="C7" s="9" t="s">
        <v>28</v>
      </c>
      <c r="D7" s="3" t="s">
        <v>7</v>
      </c>
      <c r="E7" s="7">
        <v>12</v>
      </c>
      <c r="F7" s="6">
        <v>26100</v>
      </c>
      <c r="G7" s="6">
        <f>E7*F7</f>
        <v>313200</v>
      </c>
    </row>
    <row r="8" spans="1:7" ht="77.400000000000006" customHeight="1">
      <c r="A8" s="4"/>
      <c r="B8" s="9" t="s">
        <v>18</v>
      </c>
      <c r="C8" s="9" t="s">
        <v>29</v>
      </c>
      <c r="D8" s="3" t="s">
        <v>7</v>
      </c>
      <c r="E8" s="7">
        <v>12</v>
      </c>
      <c r="F8" s="6">
        <v>29900</v>
      </c>
      <c r="G8" s="6">
        <f>E8*F8</f>
        <v>358800</v>
      </c>
    </row>
    <row r="9" spans="1:7" ht="102" customHeight="1">
      <c r="A9" s="4"/>
      <c r="B9" s="9" t="s">
        <v>17</v>
      </c>
      <c r="C9" s="9" t="s">
        <v>30</v>
      </c>
      <c r="D9" s="3" t="s">
        <v>7</v>
      </c>
      <c r="E9" s="7">
        <v>12</v>
      </c>
      <c r="F9" s="6">
        <v>39200</v>
      </c>
      <c r="G9" s="6">
        <f>E9*F9</f>
        <v>470400</v>
      </c>
    </row>
    <row r="10" spans="1:7" ht="73.2" customHeight="1">
      <c r="A10" s="4"/>
      <c r="B10" s="9" t="s">
        <v>16</v>
      </c>
      <c r="C10" s="9" t="s">
        <v>31</v>
      </c>
      <c r="D10" s="3" t="s">
        <v>0</v>
      </c>
      <c r="E10" s="7">
        <v>8</v>
      </c>
      <c r="F10" s="6">
        <v>46700</v>
      </c>
      <c r="G10" s="6">
        <f>E10*F10</f>
        <v>373600</v>
      </c>
    </row>
    <row r="11" spans="1:7" ht="59.4" customHeight="1">
      <c r="A11" s="4"/>
      <c r="B11" s="9" t="s">
        <v>15</v>
      </c>
      <c r="C11" s="9" t="s">
        <v>32</v>
      </c>
      <c r="D11" s="3" t="s">
        <v>1</v>
      </c>
      <c r="E11" s="7">
        <v>239</v>
      </c>
      <c r="F11" s="6">
        <v>9300</v>
      </c>
      <c r="G11" s="6">
        <f>E11*F11</f>
        <v>2222700</v>
      </c>
    </row>
    <row r="12" spans="1:7" ht="46.8" customHeight="1">
      <c r="A12" s="4"/>
      <c r="B12" s="9" t="s">
        <v>34</v>
      </c>
      <c r="C12" s="9" t="s">
        <v>33</v>
      </c>
      <c r="D12" s="3" t="s">
        <v>1</v>
      </c>
      <c r="E12" s="7">
        <v>120</v>
      </c>
      <c r="F12" s="6">
        <v>400</v>
      </c>
      <c r="G12" s="6">
        <f>E12*F12</f>
        <v>48000</v>
      </c>
    </row>
    <row r="13" spans="1:7" ht="97.2" customHeight="1">
      <c r="A13" s="4"/>
      <c r="B13" s="9" t="s">
        <v>14</v>
      </c>
      <c r="C13" s="9" t="s">
        <v>35</v>
      </c>
      <c r="D13" s="3" t="s">
        <v>0</v>
      </c>
      <c r="E13" s="7">
        <v>10</v>
      </c>
      <c r="F13" s="6">
        <v>58600</v>
      </c>
      <c r="G13" s="6">
        <f>E13*F13</f>
        <v>586000</v>
      </c>
    </row>
    <row r="14" spans="1:7">
      <c r="A14" s="4"/>
      <c r="B14" s="4" t="s">
        <v>13</v>
      </c>
      <c r="C14" s="4" t="s">
        <v>12</v>
      </c>
      <c r="D14" s="3" t="s">
        <v>11</v>
      </c>
      <c r="E14" s="7">
        <v>6000</v>
      </c>
      <c r="F14" s="6">
        <v>69.89</v>
      </c>
      <c r="G14" s="6">
        <f>E14*F14</f>
        <v>419340</v>
      </c>
    </row>
    <row r="15" spans="1:7" ht="27.6">
      <c r="A15" s="4"/>
      <c r="B15" s="4" t="s">
        <v>10</v>
      </c>
      <c r="C15" s="8" t="s">
        <v>9</v>
      </c>
      <c r="D15" s="3" t="s">
        <v>2</v>
      </c>
      <c r="E15" s="7">
        <v>5000</v>
      </c>
      <c r="F15" s="6">
        <v>20.69</v>
      </c>
      <c r="G15" s="6">
        <f>E15*F15</f>
        <v>103450</v>
      </c>
    </row>
    <row r="16" spans="1:7">
      <c r="A16" s="4"/>
      <c r="B16" s="4" t="s">
        <v>8</v>
      </c>
      <c r="C16" s="4" t="s">
        <v>37</v>
      </c>
      <c r="D16" s="3" t="s">
        <v>36</v>
      </c>
      <c r="E16" s="7">
        <v>27</v>
      </c>
      <c r="F16" s="6">
        <v>7400</v>
      </c>
      <c r="G16" s="6">
        <f>E16*F16</f>
        <v>199800</v>
      </c>
    </row>
    <row r="17" spans="1:7">
      <c r="A17" s="4"/>
      <c r="B17" s="5" t="s">
        <v>6</v>
      </c>
      <c r="C17" s="4"/>
      <c r="D17" s="4"/>
      <c r="E17" s="3"/>
      <c r="F17" s="3"/>
      <c r="G17" s="2">
        <f>G16+G15+G14+G13+G12+G11+G10+G9+G8+G7</f>
        <v>5095290</v>
      </c>
    </row>
  </sheetData>
  <mergeCells count="2">
    <mergeCell ref="A6:G6"/>
    <mergeCell ref="A4:G4"/>
  </mergeCells>
  <pageMargins left="0.70866141732283472" right="0.70866141732283472" top="0.74803149606299213" bottom="0.74803149606299213" header="0.31496062992125984" footer="0.31496062992125984"/>
  <pageSetup paperSize="9" scale="6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скрининг РШМ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2019-02-20T10:27:39Z</dcterms:modified>
</cp:coreProperties>
</file>