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4 от 01.06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4" i="1" l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  <c r="F9" i="1"/>
  <c r="G9" i="1" s="1"/>
  <c r="F8" i="1"/>
  <c r="F7" i="1"/>
</calcChain>
</file>

<file path=xl/sharedStrings.xml><?xml version="1.0" encoding="utf-8"?>
<sst xmlns="http://schemas.openxmlformats.org/spreadsheetml/2006/main" count="81" uniqueCount="63">
  <si>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</si>
  <si>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</si>
  <si>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</si>
  <si>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</si>
  <si>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</si>
  <si>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</si>
  <si>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</si>
  <si>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</si>
  <si>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</si>
  <si>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</si>
  <si>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</si>
  <si>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</si>
  <si>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</si>
  <si>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</si>
  <si>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</si>
  <si>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</si>
  <si>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</si>
  <si>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</si>
  <si>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</si>
  <si>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</si>
  <si>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</si>
  <si>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</si>
  <si>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</si>
  <si>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</si>
  <si>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</si>
  <si>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</si>
  <si>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штука</t>
  </si>
  <si>
    <t>набор</t>
  </si>
  <si>
    <t>Пинцет</t>
  </si>
  <si>
    <t>Пинцент анатомический  ПА 250х -2.5</t>
  </si>
  <si>
    <t>Пинцент анатомический ПА 150 х 1.5</t>
  </si>
  <si>
    <t xml:space="preserve">Пинцет анатомический </t>
  </si>
  <si>
    <t>Для общего применения . Длина 240 мм</t>
  </si>
  <si>
    <t>Пинцет анатомический для общего назначения, 150 мм</t>
  </si>
  <si>
    <t>Пинцет анатомический для общего назначения, 150 мм ПМ-11</t>
  </si>
  <si>
    <t>Трахеостомическая трубка</t>
  </si>
  <si>
    <t>силиконизированная S8,0REF 31-8010 трубка с манжетой низкого давленния</t>
  </si>
  <si>
    <t>силиконизированная S7,5REF 31-7510 трубка с манжетой низкого давленния</t>
  </si>
  <si>
    <t>кг</t>
  </si>
  <si>
    <t>Парафин</t>
  </si>
  <si>
    <t>Парафин (П-2  твердый)</t>
  </si>
  <si>
    <t>к объявлению 64 от 01.07.2020г.</t>
  </si>
  <si>
    <t>Перчатки</t>
  </si>
  <si>
    <t>Перчатки хирургические стерильные   Gammex PF Derma Prene размеры 6,5</t>
  </si>
  <si>
    <t>пара</t>
  </si>
  <si>
    <t>Перчатки хирургические стерильные   Gammex PF Derma Prene размеры 7,5</t>
  </si>
  <si>
    <t>Перчатки хирургические стерильные   Gammex PF Derma Prene размеры 8,0</t>
  </si>
  <si>
    <t>Системы</t>
  </si>
  <si>
    <t>Система для переливания крови система для переливания крови и кровезаменителей Bioset  18 G</t>
  </si>
  <si>
    <t>Соединительная трубка</t>
  </si>
  <si>
    <t>Соединительная трубка для аспирационного наконечника одноразовый 5 м</t>
  </si>
  <si>
    <t>метр</t>
  </si>
  <si>
    <t>Техпластин-тест 4*25 тестов (100 определений). Для мануального метода.</t>
  </si>
  <si>
    <t>Техпласти-тест предназначен для оценки протромбинового времени свертывания. Состав набора: Техпластин (лиофильно высушенная тромбопластин-кальциевая смесь из кроличьего мозга), на 5 мл суспензии - 4 фл. Международный индекс чувствительности (МИЧ) указан в Паспорте к набору. Контрольная плазма (лиофильно высушенная контрольная плазма крови человека), на 1 мл - 1фл.</t>
  </si>
  <si>
    <t>АПТВ-тест (100 определений). Для мануального метода.</t>
  </si>
  <si>
    <t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АПТВ. Состав набора: Кефалин(лиофильно высушенный фосфолипидный компонент), на 1 мл - 2фл, Каолин (концентрированная суспензия 40:1 в дистиллированной воде), на 1 мл - 1фл, Буфер трис-HCI (концентрированный 20:1 раствор, 0,5 М), на 2 мл - 1фл.</t>
  </si>
  <si>
    <t>РФМК- тест (200 определений во флаконах). Для мануального метода.</t>
  </si>
  <si>
    <t>Набор РФМК-тест предназначен для определения в плазме крови растворимых фибрин-мономерных комплексов (РФМК). Состав набора: Орто-фенантролина гидрохлорид, 70 мг - 2 фл. Контроль-минус (лиофилизированная плазма крови человека, не содержащая РФМК), на 1 мл - 1 фл. Контроль-плюс (лиофилизированная плазма крови человека, содержащая РФМК), на 1 мл - 1 фл.</t>
  </si>
  <si>
    <t>Контрольная плазма для гемостаза</t>
  </si>
  <si>
    <t>Набор контрольной плазмы, предназначенный для контроля системы гемостоза.</t>
  </si>
  <si>
    <t>Фармацевт</t>
  </si>
  <si>
    <t>Есмуратова М.Т.</t>
  </si>
  <si>
    <t>Медицинские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</si>
</sst>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9" fillId="0" borderId="0"/>
    <xf numFmtId="0" fontId="4" fillId="0" borderId="0"/>
  </cellStyleXfs>
  <cellXfs count="49">
    <xf numFmtId="0" fontId="0" fillId="0" borderId="0" xfId="0"/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24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43" fontId="10" fillId="2" borderId="2" xfId="23" applyFont="1" applyFill="1" applyBorder="1" applyAlignment="1">
      <alignment horizontal="right" vertical="center" wrapText="1"/>
    </xf>
    <xf numFmtId="0" fontId="10" fillId="2" borderId="2" xfId="25" applyFont="1" applyFill="1" applyBorder="1" applyAlignment="1">
      <alignment horizontal="left" vertical="top"/>
    </xf>
    <xf numFmtId="0" fontId="7" fillId="2" borderId="2" xfId="0" applyFont="1" applyFill="1" applyBorder="1" applyAlignment="1">
      <alignment vertical="top"/>
    </xf>
    <xf numFmtId="0" fontId="10" fillId="2" borderId="2" xfId="5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top"/>
    </xf>
    <xf numFmtId="3" fontId="7" fillId="2" borderId="2" xfId="5" applyNumberFormat="1" applyFont="1" applyFill="1" applyBorder="1" applyAlignment="1">
      <alignment horizontal="center" vertical="center" wrapText="1"/>
    </xf>
    <xf numFmtId="4" fontId="7" fillId="2" borderId="2" xfId="5" applyNumberFormat="1" applyFont="1" applyFill="1" applyBorder="1" applyAlignment="1">
      <alignment horizontal="right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6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5"/>
    <cellStyle name="Обычный 8 6" xfId="16"/>
    <cellStyle name="Обычный_таргентные 2016" xfId="24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2"/>
    <col min="2" max="2" width="38.7109375" style="2" customWidth="1"/>
    <col min="3" max="3" width="58.85546875" style="2" customWidth="1"/>
    <col min="4" max="4" width="13.28515625" style="2" customWidth="1"/>
    <col min="5" max="5" width="15.42578125" style="2" customWidth="1"/>
    <col min="6" max="6" width="13.28515625" style="2" customWidth="1"/>
    <col min="7" max="7" width="17.85546875" style="2" customWidth="1"/>
    <col min="8" max="16384" width="8.85546875" style="2"/>
  </cols>
  <sheetData>
    <row r="1" spans="1:7" x14ac:dyDescent="0.25">
      <c r="E1" s="2" t="s">
        <v>0</v>
      </c>
    </row>
    <row r="2" spans="1:7" x14ac:dyDescent="0.25">
      <c r="E2" s="2" t="s">
        <v>41</v>
      </c>
    </row>
    <row r="4" spans="1:7" ht="15.75" customHeight="1" x14ac:dyDescent="0.25">
      <c r="A4" s="45" t="s">
        <v>1</v>
      </c>
      <c r="B4" s="45"/>
      <c r="C4" s="45"/>
      <c r="D4" s="45"/>
      <c r="E4" s="45"/>
      <c r="F4" s="45"/>
      <c r="G4" s="45"/>
    </row>
    <row r="5" spans="1:7" ht="40.5" customHeight="1" x14ac:dyDescent="0.25">
      <c r="A5" s="3" t="s">
        <v>2</v>
      </c>
      <c r="B5" s="3" t="s">
        <v>3</v>
      </c>
      <c r="C5" s="3" t="s">
        <v>20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4" customFormat="1" ht="17.25" customHeight="1" x14ac:dyDescent="0.25">
      <c r="A6" s="46" t="s">
        <v>62</v>
      </c>
      <c r="B6" s="47"/>
      <c r="C6" s="47"/>
      <c r="D6" s="47"/>
      <c r="E6" s="47"/>
      <c r="F6" s="47"/>
      <c r="G6" s="48"/>
    </row>
    <row r="7" spans="1:7" s="4" customFormat="1" ht="33" customHeight="1" x14ac:dyDescent="0.25">
      <c r="A7" s="5">
        <v>1</v>
      </c>
      <c r="B7" s="23" t="s">
        <v>42</v>
      </c>
      <c r="C7" s="23" t="s">
        <v>43</v>
      </c>
      <c r="D7" s="24" t="s">
        <v>44</v>
      </c>
      <c r="E7" s="36">
        <v>400</v>
      </c>
      <c r="F7" s="37">
        <f>1554*1.054</f>
        <v>1637.9160000000002</v>
      </c>
      <c r="G7" s="1">
        <f>E7*F7</f>
        <v>655166.4</v>
      </c>
    </row>
    <row r="8" spans="1:7" s="4" customFormat="1" ht="33" customHeight="1" x14ac:dyDescent="0.25">
      <c r="A8" s="5">
        <v>2</v>
      </c>
      <c r="B8" s="23" t="s">
        <v>42</v>
      </c>
      <c r="C8" s="23" t="s">
        <v>45</v>
      </c>
      <c r="D8" s="24" t="s">
        <v>44</v>
      </c>
      <c r="E8" s="36">
        <v>600</v>
      </c>
      <c r="F8" s="37">
        <f>1554*1.054</f>
        <v>1637.9160000000002</v>
      </c>
      <c r="G8" s="1">
        <f t="shared" ref="G8:G23" si="0">E8*F8</f>
        <v>982749.60000000009</v>
      </c>
    </row>
    <row r="9" spans="1:7" s="4" customFormat="1" ht="33" customHeight="1" x14ac:dyDescent="0.25">
      <c r="A9" s="5">
        <v>3</v>
      </c>
      <c r="B9" s="23" t="s">
        <v>42</v>
      </c>
      <c r="C9" s="23" t="s">
        <v>46</v>
      </c>
      <c r="D9" s="24" t="s">
        <v>44</v>
      </c>
      <c r="E9" s="36">
        <v>600</v>
      </c>
      <c r="F9" s="37">
        <f>1554*1.054</f>
        <v>1637.9160000000002</v>
      </c>
      <c r="G9" s="1">
        <f t="shared" si="0"/>
        <v>982749.60000000009</v>
      </c>
    </row>
    <row r="10" spans="1:7" s="4" customFormat="1" ht="33" customHeight="1" x14ac:dyDescent="0.25">
      <c r="A10" s="5">
        <v>4</v>
      </c>
      <c r="B10" s="23" t="s">
        <v>28</v>
      </c>
      <c r="C10" s="23" t="s">
        <v>29</v>
      </c>
      <c r="D10" s="24" t="s">
        <v>26</v>
      </c>
      <c r="E10" s="36">
        <v>20</v>
      </c>
      <c r="F10" s="37">
        <v>1500</v>
      </c>
      <c r="G10" s="1">
        <f t="shared" si="0"/>
        <v>30000</v>
      </c>
    </row>
    <row r="11" spans="1:7" s="4" customFormat="1" ht="33" customHeight="1" x14ac:dyDescent="0.25">
      <c r="A11" s="5">
        <v>5</v>
      </c>
      <c r="B11" s="23" t="s">
        <v>28</v>
      </c>
      <c r="C11" s="23" t="s">
        <v>30</v>
      </c>
      <c r="D11" s="24" t="s">
        <v>26</v>
      </c>
      <c r="E11" s="36">
        <v>20</v>
      </c>
      <c r="F11" s="37">
        <v>1250</v>
      </c>
      <c r="G11" s="1">
        <f t="shared" si="0"/>
        <v>25000</v>
      </c>
    </row>
    <row r="12" spans="1:7" s="4" customFormat="1" ht="33" customHeight="1" x14ac:dyDescent="0.25">
      <c r="A12" s="5">
        <v>6</v>
      </c>
      <c r="B12" s="23" t="s">
        <v>31</v>
      </c>
      <c r="C12" s="23" t="s">
        <v>32</v>
      </c>
      <c r="D12" s="24" t="s">
        <v>26</v>
      </c>
      <c r="E12" s="38">
        <v>30</v>
      </c>
      <c r="F12" s="37">
        <v>2000</v>
      </c>
      <c r="G12" s="1">
        <f t="shared" si="0"/>
        <v>60000</v>
      </c>
    </row>
    <row r="13" spans="1:7" s="4" customFormat="1" ht="33" customHeight="1" x14ac:dyDescent="0.25">
      <c r="A13" s="5">
        <v>7</v>
      </c>
      <c r="B13" s="25" t="s">
        <v>31</v>
      </c>
      <c r="C13" s="25" t="s">
        <v>32</v>
      </c>
      <c r="D13" s="24" t="s">
        <v>26</v>
      </c>
      <c r="E13" s="39">
        <v>30</v>
      </c>
      <c r="F13" s="40">
        <v>3100</v>
      </c>
      <c r="G13" s="1">
        <f t="shared" si="0"/>
        <v>93000</v>
      </c>
    </row>
    <row r="14" spans="1:7" s="4" customFormat="1" ht="33" customHeight="1" x14ac:dyDescent="0.25">
      <c r="A14" s="5">
        <v>8</v>
      </c>
      <c r="B14" s="23" t="s">
        <v>33</v>
      </c>
      <c r="C14" s="23" t="s">
        <v>34</v>
      </c>
      <c r="D14" s="24" t="s">
        <v>26</v>
      </c>
      <c r="E14" s="38">
        <v>20</v>
      </c>
      <c r="F14" s="37">
        <v>1750</v>
      </c>
      <c r="G14" s="1">
        <f t="shared" si="0"/>
        <v>35000</v>
      </c>
    </row>
    <row r="15" spans="1:7" s="4" customFormat="1" ht="33" customHeight="1" x14ac:dyDescent="0.25">
      <c r="A15" s="5">
        <v>9</v>
      </c>
      <c r="B15" s="23" t="s">
        <v>47</v>
      </c>
      <c r="C15" s="26" t="s">
        <v>48</v>
      </c>
      <c r="D15" s="24" t="s">
        <v>26</v>
      </c>
      <c r="E15" s="36">
        <v>200</v>
      </c>
      <c r="F15" s="37">
        <v>500</v>
      </c>
      <c r="G15" s="1">
        <f t="shared" si="0"/>
        <v>100000</v>
      </c>
    </row>
    <row r="16" spans="1:7" s="4" customFormat="1" ht="33" customHeight="1" x14ac:dyDescent="0.25">
      <c r="A16" s="5">
        <v>10</v>
      </c>
      <c r="B16" s="23" t="s">
        <v>49</v>
      </c>
      <c r="C16" s="23" t="s">
        <v>50</v>
      </c>
      <c r="D16" s="24" t="s">
        <v>51</v>
      </c>
      <c r="E16" s="38">
        <v>1500</v>
      </c>
      <c r="F16" s="37">
        <v>800</v>
      </c>
      <c r="G16" s="1">
        <f t="shared" si="0"/>
        <v>1200000</v>
      </c>
    </row>
    <row r="17" spans="1:7" s="4" customFormat="1" ht="33" customHeight="1" x14ac:dyDescent="0.25">
      <c r="A17" s="5">
        <v>11</v>
      </c>
      <c r="B17" s="23" t="s">
        <v>35</v>
      </c>
      <c r="C17" s="23" t="s">
        <v>36</v>
      </c>
      <c r="D17" s="24" t="s">
        <v>26</v>
      </c>
      <c r="E17" s="38">
        <v>10</v>
      </c>
      <c r="F17" s="37">
        <v>1450</v>
      </c>
      <c r="G17" s="1">
        <f t="shared" si="0"/>
        <v>14500</v>
      </c>
    </row>
    <row r="18" spans="1:7" s="4" customFormat="1" ht="33" customHeight="1" x14ac:dyDescent="0.25">
      <c r="A18" s="5">
        <v>12</v>
      </c>
      <c r="B18" s="23" t="s">
        <v>35</v>
      </c>
      <c r="C18" s="23" t="s">
        <v>37</v>
      </c>
      <c r="D18" s="24" t="s">
        <v>26</v>
      </c>
      <c r="E18" s="38">
        <v>10</v>
      </c>
      <c r="F18" s="37">
        <v>1450</v>
      </c>
      <c r="G18" s="1">
        <f t="shared" si="0"/>
        <v>14500</v>
      </c>
    </row>
    <row r="19" spans="1:7" s="4" customFormat="1" ht="33" customHeight="1" x14ac:dyDescent="0.25">
      <c r="A19" s="5">
        <v>13</v>
      </c>
      <c r="B19" s="27" t="s">
        <v>39</v>
      </c>
      <c r="C19" s="28" t="s">
        <v>40</v>
      </c>
      <c r="D19" s="29" t="s">
        <v>38</v>
      </c>
      <c r="E19" s="29">
        <v>150</v>
      </c>
      <c r="F19" s="30">
        <v>9500</v>
      </c>
      <c r="G19" s="1">
        <f t="shared" si="0"/>
        <v>1425000</v>
      </c>
    </row>
    <row r="20" spans="1:7" s="4" customFormat="1" ht="33" customHeight="1" x14ac:dyDescent="0.25">
      <c r="A20" s="5">
        <v>14</v>
      </c>
      <c r="B20" s="31" t="s">
        <v>52</v>
      </c>
      <c r="C20" s="32" t="s">
        <v>53</v>
      </c>
      <c r="D20" s="33" t="s">
        <v>27</v>
      </c>
      <c r="E20" s="29">
        <v>6</v>
      </c>
      <c r="F20" s="34">
        <v>12400</v>
      </c>
      <c r="G20" s="1">
        <f t="shared" si="0"/>
        <v>74400</v>
      </c>
    </row>
    <row r="21" spans="1:7" s="4" customFormat="1" ht="33" customHeight="1" x14ac:dyDescent="0.25">
      <c r="A21" s="5">
        <v>15</v>
      </c>
      <c r="B21" s="31" t="s">
        <v>54</v>
      </c>
      <c r="C21" s="32" t="s">
        <v>55</v>
      </c>
      <c r="D21" s="33" t="s">
        <v>27</v>
      </c>
      <c r="E21" s="29">
        <v>5</v>
      </c>
      <c r="F21" s="34">
        <v>7000</v>
      </c>
      <c r="G21" s="1">
        <f t="shared" si="0"/>
        <v>35000</v>
      </c>
    </row>
    <row r="22" spans="1:7" s="4" customFormat="1" ht="33" customHeight="1" x14ac:dyDescent="0.25">
      <c r="A22" s="5">
        <v>16</v>
      </c>
      <c r="B22" s="31" t="s">
        <v>56</v>
      </c>
      <c r="C22" s="32" t="s">
        <v>57</v>
      </c>
      <c r="D22" s="33" t="s">
        <v>27</v>
      </c>
      <c r="E22" s="29">
        <v>4</v>
      </c>
      <c r="F22" s="34">
        <v>9250</v>
      </c>
      <c r="G22" s="1">
        <f t="shared" si="0"/>
        <v>37000</v>
      </c>
    </row>
    <row r="23" spans="1:7" s="4" customFormat="1" ht="33" customHeight="1" x14ac:dyDescent="0.25">
      <c r="A23" s="5">
        <v>17</v>
      </c>
      <c r="B23" s="35" t="s">
        <v>58</v>
      </c>
      <c r="C23" s="32" t="s">
        <v>59</v>
      </c>
      <c r="D23" s="33" t="s">
        <v>27</v>
      </c>
      <c r="E23" s="29">
        <v>2</v>
      </c>
      <c r="F23" s="34">
        <v>5700</v>
      </c>
      <c r="G23" s="1">
        <f t="shared" si="0"/>
        <v>11400</v>
      </c>
    </row>
    <row r="24" spans="1:7" s="11" customFormat="1" ht="26.45" customHeight="1" x14ac:dyDescent="0.25">
      <c r="A24" s="6"/>
      <c r="B24" s="7" t="s">
        <v>21</v>
      </c>
      <c r="C24" s="7"/>
      <c r="D24" s="8"/>
      <c r="E24" s="22"/>
      <c r="F24" s="9"/>
      <c r="G24" s="10">
        <f>SUM(G7:G23)</f>
        <v>5775465.5999999996</v>
      </c>
    </row>
    <row r="25" spans="1:7" ht="26.45" customHeight="1" x14ac:dyDescent="0.25">
      <c r="A25" s="12"/>
      <c r="B25" s="13"/>
      <c r="C25" s="13"/>
      <c r="D25" s="14"/>
      <c r="E25" s="15"/>
      <c r="F25" s="16"/>
      <c r="G25" s="17"/>
    </row>
    <row r="26" spans="1:7" x14ac:dyDescent="0.25">
      <c r="A26" s="44" t="s">
        <v>8</v>
      </c>
      <c r="B26" s="44"/>
      <c r="C26" s="44"/>
      <c r="D26" s="44"/>
      <c r="E26" s="44"/>
      <c r="F26" s="44"/>
      <c r="G26" s="44"/>
    </row>
    <row r="27" spans="1:7" s="18" customFormat="1" ht="53.25" customHeight="1" x14ac:dyDescent="0.25">
      <c r="A27" s="43" t="s">
        <v>22</v>
      </c>
      <c r="B27" s="43"/>
      <c r="C27" s="43"/>
      <c r="D27" s="43"/>
      <c r="E27" s="43"/>
      <c r="F27" s="43"/>
      <c r="G27" s="43"/>
    </row>
    <row r="28" spans="1:7" s="18" customFormat="1" ht="45.75" customHeight="1" x14ac:dyDescent="0.25">
      <c r="A28" s="42"/>
      <c r="B28" s="42"/>
      <c r="C28" s="42"/>
      <c r="D28" s="42"/>
      <c r="E28" s="42"/>
      <c r="F28" s="42"/>
      <c r="G28" s="42"/>
    </row>
    <row r="29" spans="1:7" ht="19.5" customHeight="1" x14ac:dyDescent="0.25">
      <c r="A29" s="41" t="s">
        <v>9</v>
      </c>
      <c r="B29" s="41"/>
      <c r="C29" s="18"/>
      <c r="D29" s="19" t="s">
        <v>10</v>
      </c>
      <c r="E29" s="19"/>
    </row>
    <row r="30" spans="1:7" x14ac:dyDescent="0.25">
      <c r="A30" s="20"/>
      <c r="B30" s="18"/>
      <c r="C30" s="18"/>
      <c r="D30" s="18"/>
      <c r="E30" s="18"/>
    </row>
    <row r="31" spans="1:7" x14ac:dyDescent="0.25">
      <c r="A31" s="21" t="s">
        <v>24</v>
      </c>
      <c r="B31" s="18"/>
      <c r="C31" s="18"/>
      <c r="D31" s="21" t="s">
        <v>19</v>
      </c>
      <c r="E31" s="21"/>
    </row>
    <row r="32" spans="1:7" x14ac:dyDescent="0.25">
      <c r="A32" s="21"/>
      <c r="B32" s="18"/>
      <c r="C32" s="18"/>
      <c r="D32" s="21"/>
      <c r="E32" s="21"/>
    </row>
    <row r="33" spans="1:7" x14ac:dyDescent="0.25">
      <c r="A33" s="21" t="s">
        <v>11</v>
      </c>
      <c r="B33" s="18"/>
      <c r="C33" s="18"/>
      <c r="D33" s="21" t="s">
        <v>12</v>
      </c>
      <c r="E33" s="21"/>
    </row>
    <row r="34" spans="1:7" ht="9" customHeight="1" x14ac:dyDescent="0.25">
      <c r="A34" s="21"/>
      <c r="B34" s="18"/>
      <c r="C34" s="18"/>
      <c r="D34" s="21"/>
      <c r="E34" s="21"/>
    </row>
    <row r="35" spans="1:7" x14ac:dyDescent="0.25">
      <c r="A35" s="21" t="s">
        <v>13</v>
      </c>
      <c r="B35" s="18"/>
      <c r="C35" s="18"/>
      <c r="D35" s="21" t="s">
        <v>14</v>
      </c>
      <c r="E35" s="21"/>
    </row>
    <row r="36" spans="1:7" x14ac:dyDescent="0.25">
      <c r="A36" s="21"/>
      <c r="B36" s="18"/>
      <c r="C36" s="18"/>
      <c r="D36" s="21"/>
      <c r="E36" s="21"/>
    </row>
    <row r="37" spans="1:7" x14ac:dyDescent="0.25">
      <c r="A37" s="21" t="s">
        <v>60</v>
      </c>
      <c r="B37" s="18"/>
      <c r="C37" s="18"/>
      <c r="D37" s="21" t="s">
        <v>61</v>
      </c>
      <c r="E37" s="21"/>
    </row>
    <row r="38" spans="1:7" x14ac:dyDescent="0.25">
      <c r="A38" s="21"/>
      <c r="B38" s="18"/>
      <c r="C38" s="18"/>
      <c r="D38" s="21"/>
      <c r="E38" s="21"/>
    </row>
    <row r="39" spans="1:7" x14ac:dyDescent="0.25">
      <c r="A39" s="21" t="s">
        <v>15</v>
      </c>
      <c r="B39" s="18"/>
      <c r="C39" s="18"/>
      <c r="D39" s="21" t="s">
        <v>16</v>
      </c>
      <c r="E39" s="21"/>
    </row>
    <row r="40" spans="1:7" x14ac:dyDescent="0.25">
      <c r="A40" s="21"/>
      <c r="B40" s="18"/>
      <c r="C40" s="18"/>
      <c r="D40" s="21"/>
      <c r="E40" s="21"/>
    </row>
    <row r="41" spans="1:7" x14ac:dyDescent="0.25">
      <c r="A41" s="21" t="s">
        <v>17</v>
      </c>
      <c r="B41" s="18"/>
      <c r="C41" s="18"/>
      <c r="D41" s="21" t="s">
        <v>25</v>
      </c>
      <c r="E41" s="21"/>
    </row>
    <row r="42" spans="1:7" x14ac:dyDescent="0.25">
      <c r="A42" s="21"/>
      <c r="B42" s="18"/>
      <c r="C42" s="18"/>
      <c r="D42" s="21"/>
      <c r="E42" s="21"/>
    </row>
    <row r="43" spans="1:7" s="11" customFormat="1" x14ac:dyDescent="0.25">
      <c r="A43" s="21" t="s">
        <v>18</v>
      </c>
      <c r="B43" s="18"/>
      <c r="C43" s="18"/>
      <c r="D43" s="21" t="s">
        <v>23</v>
      </c>
      <c r="E43" s="21"/>
      <c r="F43" s="2"/>
      <c r="G43" s="2"/>
    </row>
  </sheetData>
  <mergeCells count="6">
    <mergeCell ref="A29:B29"/>
    <mergeCell ref="A28:G28"/>
    <mergeCell ref="A27:G27"/>
    <mergeCell ref="A26:G26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2020-07-01T05:31:21Z</dcterms:modified>
</cp:coreProperties>
</file>