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ESKTOP-LJAB2EI\most\Олеся\73 от 29.11.2021г\"/>
    </mc:Choice>
  </mc:AlternateContent>
  <bookViews>
    <workbookView xWindow="0" yWindow="0" windowWidth="20490" windowHeight="7620"/>
  </bookViews>
  <sheets>
    <sheet name="ЛС и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'ЛС и МИ'!$A$1:$G$30</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26" i="1" l="1"/>
  <c r="G23" i="1" l="1"/>
  <c r="G11" i="1" l="1"/>
  <c r="G12" i="1"/>
  <c r="G13" i="1"/>
  <c r="G14" i="1"/>
  <c r="G15" i="1"/>
  <c r="G16" i="1"/>
  <c r="G17" i="1"/>
  <c r="G18" i="1"/>
  <c r="G19" i="1"/>
  <c r="G20" i="1"/>
  <c r="G21" i="1"/>
  <c r="G22" i="1"/>
  <c r="G7" i="1" l="1"/>
  <c r="G10" i="1" l="1"/>
  <c r="G8" i="1" l="1"/>
</calcChain>
</file>

<file path=xl/sharedStrings.xml><?xml version="1.0" encoding="utf-8"?>
<sst xmlns="http://schemas.openxmlformats.org/spreadsheetml/2006/main" count="63" uniqueCount="49">
  <si>
    <t>Приложение 1</t>
  </si>
  <si>
    <t>Перечень закупаемых товаров</t>
  </si>
  <si>
    <t>№ Лота</t>
  </si>
  <si>
    <t>Наименование лота</t>
  </si>
  <si>
    <t>Ед изм</t>
  </si>
  <si>
    <t>Кол-во</t>
  </si>
  <si>
    <t>Цена, тенге</t>
  </si>
  <si>
    <t>Сумма, тенге</t>
  </si>
  <si>
    <t>ИТОГО:</t>
  </si>
  <si>
    <t>* \примечание:</t>
  </si>
  <si>
    <t>Описание лекарственного средства и медицинского изделия (краткая характеристика)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</si>
  <si>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</si>
  <si>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Лекарственные средства</t>
  </si>
  <si>
    <t>Медицинские изделия</t>
  </si>
  <si>
    <t>Натрия хлорид</t>
  </si>
  <si>
    <t>флакон</t>
  </si>
  <si>
    <t>Стерильная, самоклеящаяся, прозрачная, проницаемая для воздуха, водоооталкивающая пленочная хирургическая повязка. Идеально повторяет контуры тела. Может применяться как фиксирующее средство или как вторичная повязка для закрытия первичных повязок. Подходит для широкого спектра чистых ран на стадии грануляции. 
Состав: основной слой -  "дышащая" (проницаемая для воздуха) прозрачная полиуретановая пленка. Бумажная силиконизированная рамка для сохранения формы повязки, контроля фиксации на коже и возможности асептического наложения повязки. Основа повязки покрыта полиакриловым адгезивом на водной основе для обеспечения надежной и деликатной фиксации, что должно минимизировать повреждение раны и окружающей рану коже и не вызывать раздражения. Адгезивная поверхность покрыта легко снимаемой защитной силиконизированной бумагой. Устойчива к проникновению вирусов и бактерий. 
Коэффициент перемещения влажных испарений (MVTR)не менее 910 г/м2/24ч, что обеспечивает постоянный воздухообмен и отсутствие мацерации кожи под повязкой, длительность нахождения и уменьшает частоту смены повязок. 
Не содержит латекса. Стерильна.  Срок годности не более 3 лет. Индивидуально упакована. Размеры повязки не менее 10Х25 см. Количество в упаковке 20 шт.</t>
  </si>
  <si>
    <t>шт</t>
  </si>
  <si>
    <t>Самоклеющаяся, стерильная, полиамидная, прозрачная, эластичная, сетчатая, контактная накладка на рану, с гидрофобным, мягким силиконовым покрытием, не прилипающая к влажной поверхности раны и имеющая бережную фиксацию на сухой окружающей рану коже. Cиликоновое покрытие минимизирует риск попадания частиц силикона в рану по сравнению с пропитыванием силиконовым гелем. Ячеистая структура накладки  атравматична для раневого ложа и окружающей рану кожи, отводит экссудат в вертикальном направлении во вторичную повязку и предупреждает развитие мацерации кожи.
Состав: Слой мягкого силикона, контактирующий с поверхностью раны и окружающей рану кожей; пористая, прозрачная и гибкая полиамидная сетка с открытой ячеистой структурой. С одной стороны покрыта прозрачной, защитной, легко удаляемой полиэтиленовой пленкой.  Можно наносить препараты для местного лечения раны (мази, антибиотики  и т.п.)  на поверхность накладки и под нее.  Целостность прозрачной накладки снижает необходимость частой смены первичной повязки, а также без ее удаления осматривать состояние раны. Дает возможность безболезненно менять вторичную повязку по мере необходимости. 
Размер не менее 5х7,5 см.  Стерильна. Индивидуально упакована. Срок годности не более 3 лет. Кол-во в упаковке 10 шт.</t>
  </si>
  <si>
    <t>уп</t>
  </si>
  <si>
    <t xml:space="preserve">Набор  инстурментов  для осмотра родовых путей </t>
  </si>
  <si>
    <t>Самоклеющаяся, стерильная, полиамидная, прозрачная, эластичная, контактная накладка на рану, с гидрофобным, мягким силиконовым покрытием, не прилипающая к влажной поверхности раны и имеющая бережную фиксацию на сухой окружающей рану коже. Cиликоновое покрытие минимизирует риск попадания частиц силикона в рану по сравнению с пропитыванием силиконовым гелем. Ячеистая структура накладки  атравматична для раневого ложа и окружающей рану кожи, отводит экссудат в вертикальном направлении во вторичную повязку и предупреждает развитие мацерации кожи.
Состав: Слой мягкого силикона, контактирующий с поверхностью раны и окружающей рану кожей; пористая, прозрачная и гибкая полиамидная пленка. С одной стороны покрыта прозрачной, защитной, легко удаляемой полиэтиленовой пленкой. 
Размер не менее 6х7 см. Стерильна.  Индивидуально упакована. Срок годности не более 3 лет. Кол-во в упаковке 10 шт.</t>
  </si>
  <si>
    <t>Самоклеющаяся, стерильная, полиамидная, прозрачная, эластичная, контактная накладка на рану, с гидрофобным, мягким силиконовым покрытием, не прилипающая к влажной поверхности раны и имеющая бережную фиксацию на сухой окружающей рану коже. Cиликоновое покрытие минимизирует риск попадания частиц силикона в рану по сравнению с пропитыванием силиконовым гелем. Ячеистая структура накладки  атравматична для раневого ложа и окружающей рану кожи, отводит экссудат в вертикальном направлении во вторичную повязку и предупреждает развитие мацерации кожи.
Состав: Слой мягкого силикона, контактирующий с поверхностью раны и окружающей рану кожей; пористая, прозрачная и гибкая полиамидная пленка. С одной стороны покрыта прозрачной, защитной, легко удаляемой полиэтиленовой пленкой. 
Размер не менее 10х25 см. Стерильна.  Индивидуально упакована. Срок годности не более 3 лет. Кол-во в упаковке 10 шт.</t>
  </si>
  <si>
    <t>Самоклеющаяся, стерильная, полиамидная, прозрачная, эластичная, сетчатая, контактная накладка на рану, с гидрофобным, мягким силиконовым покрытием, не прилипающая к влажной поверхности раны и имеющая бережную фиксацию на сухой окружающей рану коже. Cиликоновое покрытие минимизирует риск попадания частиц силикона в рану по сравнению с пропитыванием силиконовым гелем. Ячеистая структура накладки  атравматична для раневого ложа и окружающей рану кожи, отводит экссудат в вертикальном направлении во вторичную повязку и предупреждает развитие мацерации кожи.
Состав: Слой мягкого силикона, контактирующий с поверхностью раны и окружающей рану кожей; пористая, прозрачная и гибкая полиамидная сетка с открытой ячеистой структурой. С одной стороны покрыта прозрачной, защитной, легко удаляемой полиэтиленовой пленкой.  Можно наносить препараты для местного лечения раны (мази, антибиотики  и т.п.)  на поверхность накладки и под нее.  Целостность прозрачной накладки снижает необходимость частой смены первичной повязки, а также без ее удаления осматривать состояние раны. Дает возможность безболезненно менять вторичную повязку по мере необходимости. 
Размер не менее 7,5х10 см.  Стерильна. Индивидуально упакована. Срок годности не более 3 лет. Кол-во в упаковке 10 шт.</t>
  </si>
  <si>
    <t>Самоклеящаяся абсорбирующая, атравматичная, многослойная, губчатая повязка  с покрытием из мягкого силикона, предназначенная для широкого спектра слабо и сильно экссудирующих ран. Не прилипает к влажной поверхности раневого ложа и бережно фиксируется на сухой окружающей рану коже, предотвращая развитие мацерации. Cиликоновое покрытие минимизирует риск попадания частиц силикона в рану по сравнению с пропитыванием силиконовым гелем.
Состав: адгезивный слой мягкого силиконового покрытия, контактирующего с раневой поверхностью; гибкая трехслойная влагопоглащающая прокладка из полиуретановой пены, нетканой подложки и слоя полиакрилатных волокон с повышенной поглощающей способностью, обеспечивающей равномерное распространение жидкости внутри повязки;  телесного цвета наружная защитная, непроницаемая для бактерий и воды в условиях душа и проницаемая для испарений пленка, которая перекрывает окружающую сухую кожу на 1-2 см. Повязка хорошо повторяет контуры тела, сохраняет впитывающую способность под компрессией. Не требует дополнительной фиксации. Изнутри покрыта защитной, легко снимаемой пленкой из полиэтилена.  
Абсорбирующая способность не менее  7,8 г/ 10 с㎡.
Коэффициент перемещения влажных испарений (MVTR) не менее 20,9 г/с㎡/24ч
Размер не менее 10Х20 см, площадь впитывающей губки не менее 6Х16 см. Стерильна. Индивидуально упакована.  Срок годности не более 3 лет. Кол-во в упаковке 5 шт.</t>
  </si>
  <si>
    <t>Самоклеящаяся абсорбирующая, атравматичная, многослойная, губчатая повязка  с покрытием из мягкого силикона, предназначенная для широкого спектра слабо и сильно экссудирующих ран. Не прилипает к влажной поверхности раневого ложа и бережно фиксируется на сухой окружающей рану коже, предотвращая развитие мацерации. Cиликоновое покрытие минимизирует риск попадания частиц силикона в рану по сравнению с пропитыванием силиконовым гелем.
Состав: адгезивный слой мягкого силиконового покрытия, контактирующего с раневой поверхностью; гибкая трехслойная влагопоглащающая прокладка из полиуретановой пены, нетканой подложки и слоя полиакрилатных волокон с повышенной поглощающей способностью, обеспечивающей равномерное распространение жидкости внутри повязки;  телесного цвета наружная защитная, непроницаемая для бактерий и воды в условиях душа и проницаемая для испарений пленка, которая перекрывает окружающую сухую кожу на 1-2 см. Повязка хорошо повторяет контуры тела, сохраняет впитывающую способность под компрессией. Не требует дополнительной фиксации. Изнутри покрыта защитной, легко снимаемой пленкой из полиэтилена.  
Абсорбирующая способность не менее  7,8 г/ 10 с㎡.
Коэффициент перемещения влажных испарений (MVTR) не менее 20,9 г/с㎡/24ч
Размер не менее 15Х15 см, площадь впитывающей губки не менее 10,6Х10,6 см. Стерильна. Индивидуально упакована.  Срок годности не более 3 лет. Кол-во в упаковке 5 шт.</t>
  </si>
  <si>
    <t>метр</t>
  </si>
  <si>
    <t>Самоклеящаяся абсорбирующая, атравматичная, многослойная, губчатая повязка  с покрытием из мягкого силикона, предназначенная для широкого спектра слабо и сильно экссудирующих ран. Не прилипает к влажной поверхности раневого ложа и бережно фиксируется на сухой окружающей рану коже, предотвращая развитие мацерации. Cиликоновое покрытие минимизирует риск попадания частиц силикона в рану по сравнению с пропитыванием силиконовым гелем.
Состав: адгезивный слой мягкого силиконового покрытия, контактирующего с раневой поверхностью; гибкая трехслойная влагопоглащающая прокладка из полиуретановой пены, содержащей серебро и активированный уголь;  нетканой подложки и слоя полиакрилатных волокон с повышенной поглощающей способностью, обеспечивающей равномерное распространение жидкости внутри повязки;  телесного цвета наружная защитная, непроницаемая для бактерий и воды в условиях душа и проницаемая для испарений пленка, которая перекрывает окружающую сухую кожу на 1-2 см. Повязка хорошо повторяет контуры тела, сохраняет впитывающую способность под компрессией. Не требует дополнительной фиксации. Изнутри покрыта защитной, легко снимаемой пленкой из полиэтилена.   Абсорбирующая способность не менее  7,8 г/ 10 с㎡. Коэффициент перемещения влажных испарений (MVTR) не менее 20,9 г/с㎡/24ч Размер не менее 10Х10 см, площадь впитывающей губки не менее 6,5Х6,5 см. Стерильна. Индивидуально упакована.  Срок годности не более 3 лет. Кол-во в упаковке 5 шт.</t>
  </si>
  <si>
    <t>раствор для инфузий 0,9 %-100 мл.</t>
  </si>
  <si>
    <t>раствор для инфузий 0,9 %-200 мл.</t>
  </si>
  <si>
    <t>Лейкопластырь медицинский, на полимерной основе, прозрачный, 2 x 500 см.</t>
  </si>
  <si>
    <t>Набор для проведения цитологических исследований гинекологического материала
к диагностическому оборудованию WisePrepDuet методом жидкостной цитологии</t>
  </si>
  <si>
    <t>набор</t>
  </si>
  <si>
    <t>Набор для проведения цитологических исследований гинекологического материала к диагностическому оборудованию WisePrepDuet методом жидкостной цитологии: 1.Контейнер с фиксирующей жидкостью для гинекологического анализа во флаконе. Конструкция контейнера-флакона для забора состоит: пластиковая емкость с полным объемом 33мл, имеющая конусное дно, необходимое для центровочной фиксации, погруженной цитощётки с биологическим материалом, пластиковая емкость имеет цилиндрическую форму с наружным диаметром 30,9мм, высотой 63мм, на цилиндрической поверхности емкости имеется выступ по окружности (юбочка для фиксации), в верхней части емкости имеется наружная резьба для закручивания крышки, крышка емкости имеет сложную конструкцию, включающую в себя внутренний фильтр для первой грубой очистки биологического материала с верхней фольгированной мембраной, являющейся защитным клапаном для дальнейшего извлечения биоматериала, исключающий контакт с внешней средой и персоналом, на крышке имеется цилиндрический выступ наружным диаметром 19,8мм, который служит шлюзом для соединения с мембраной и направляющим фильтра; фиксирующая жидкость: клинический химический продукт во флаконе для цитологии, бесцветный раствор для сохранения проб, 17мл, состав: этанол, изопропиловый спирт, декстроза (Д-глюкоза), трометамин, глицерин, очищенная вода. Хранить при температуре +2+30°С. Срок хранения флакона (без материала) - 2 года. Срок хранения флакона с материалом – 1 месяц при комнатной температуре – не менее 1шт. 2.Мембрана и направляющая фильтра. Мембрана и направляющая фильтра имеет сложную конструкцию,  состоящую из двух частей. Первая часть включает в себя заборную иглу необходимую для пробивания защитного клапана крышки емкости и забора биологического материала, дополнительно снабжена мелкодисперсным фильтром, который отсекает примеси. Вторая часть снабжена осадочным мембранным фильтром, который предотвращает морфологическое изменение клеток, благодаря чему отсутствует необходимость в центрифугировании. Мембрана и направляющая фильтра состоящая из двух частей имеет герметичные шлюзовые соединения между собой и с крышкой емкости. Вся конструкция и соединения герметичны и исключают контакт персонала с биологическим материалом! Стерильные - не менее 1шт. 3.Щетка (цитощетка). Щетка для взятия цервикального мазка. Только для одноразового использования. Длина щетки 20 см., съемная головка. Верхняя часть щетки состоит из гибких щетинок различной длины,
по центру расположен ершик, который позволяет получить клетки из цервикального канала. После взятия образца, головка щетки снимается во флакон. В индивидуальной упаковке, стерильная. Срок годности 2года – не менее 1шт. 4.Облицованное (предметное) медицинское стекло. Размер: Толщина: (0,85 ~ 1,15мм), Длина: (75,5 ~ 76,5 мм), Ширина: (25,5 ~ 26,5 мм). способно показывать большое количество клеток на клейкой поверхности стекла. Срок годности 3года – не менее 1шт. 5. Покровное стекло. Размер: Толщина (0,1 ~ 0,2 мм), Длина (39,5 ~ 40,5 мм), Ширина (21,5 ~ 22,5 мм). Срок годности 3 года – не менее 1шт. 6. Средство для постоянного покрытия мазка. Бальзам-покрывающая среда, содержащая
синтетический клей – не менее 0.0625мл на одно исследование. 7. Реагенты для обработки по Папаниколау. Набор для цитологической окраски на аппарате для окрашивания WisePrep PAP, предназначен для окрашивания цитологических препаратов по Папаниколау в составе: краситель гематоксилин- не менее 1 мл; краситель ЕА-50 - не менее 1 мл; краситель ОG-6 - не менее 1 мл. - 1 мл. каждого реагента на одно исследование.</t>
  </si>
  <si>
    <t>к объявлению 73 от 29.11.2021г.</t>
  </si>
  <si>
    <t>Самоклеющаяся, стерильная, полиамидная, прозрачная, эластичная, сетчатая, контактная накладка на рану, с гидрофобным, мягким силиконовым покрытием, не прилипающая к влажной поверхности раны и имеющая бережную фиксацию на сухой окружающей рану коже, размер 5x7,5</t>
  </si>
  <si>
    <t>Стерильная, самоклеящаяся, прозрачная, проницаемая для воздуха, водоооталкивающая пленочная хирургическая повязка, размер 10x25</t>
  </si>
  <si>
    <t>Самоклеющаяся, стерильная, полиамидная, прозрачная, эластичная, контактная накладка на рану, с гидрофобным, мягким силиконовым покрытием, не прилипающая к влажной поверхности раны и имеющая бережную фиксацию на сухой окружающей рану коже, размер 6x7</t>
  </si>
  <si>
    <t>Самоклеющаяся, стерильная, полиамидная, прозрачная, эластичная, контактная накладка на рану, с гидрофобным, мягким силиконовым покрытием, не прилипающая к влажной поверхности раны и имеющая бережную фиксацию на сухой окружающей рану коже, размер 10x25</t>
  </si>
  <si>
    <t>Самоклеящаяся абсорбирующая, атравматичная, многослойная, губчатая повязка  с покрытием из мягкого силикона, предназначенная для широкого спектра слабо и сильно экссудирующих ран, размер 10x20</t>
  </si>
  <si>
    <t>Самоклеящаяся абсорбирующая, атравматичная, многослойная, губчатая повязка  с покрытием из мягкого силикона, предназначенная для широкого спектра слабо и сильно экссудирующих ран, размер 15x15</t>
  </si>
  <si>
    <t>Самоклеящаяся абсорбирующая, атравматичная, многослойная, губчатая повязка  с покрытием из мягкого силикона, предназначенная для широкого спектра слабо и сильно экссудирующих ран, размер 10x10</t>
  </si>
  <si>
    <t>Самоклеющаяся, стерильная, полиамидная, прозрачная, эластичная, сетчатая, контактная накладка на рану, с гидрофобным, мягким силиконовым покрытием, не прилипающая к влажной поверхности раны и имеющая бережную фиксацию на сухой окружающей рану коже, размер 7,5x10</t>
  </si>
  <si>
    <t>Многослойный антибактериальный липкий коврик 600*900мм (30 слоёв)</t>
  </si>
  <si>
    <t>Многослойный антибактериальный липкий коврик размером 600*900мм., количество слоев 30 листов., способен  задерживать как пылевые загрязнения, так и болезнетворные бактерии. Коврик имеет малую толщину которая  не мешает рабочему персоналу, медицинским тележкам, каталкам проходить и проезжать по ним, а нижний клейкий слой не позволит случайного перемещения антибактериального коврика.</t>
  </si>
  <si>
    <t>Ватные шарики из натурального хлопка, медицинские, стерильные, весом 0,5г шарик, в упаковке 20 штук</t>
  </si>
  <si>
    <t>В состав Набора акушерского входят:
Зеркало акушерское (по типу Симса и Отто) в виде 2-х ложек, не соединенных между собой - не менее 1 шт. Длина ручки – 240 мм, ширина рабочей части (ложки) – 40 мм, длина рабочей части (ложки) – 120 мм. Зажим № 2 окончатый (тип 2) – не менее 2 шт. Длина изделия-230 мм, губки в форме «ромашки», развод губок-до 60 мм, длина бранши – 60 мм, поперечно-расположенный фиксатор, усилие сжатия губок- до 8,0 кг/см2.
Материал - ABS медицинского назначения.</t>
  </si>
  <si>
    <t>Клеенка медицинская резинотканевая подкладная</t>
  </si>
  <si>
    <t>Клеенка медицинская резинотканевая подкладная в рулоне, предназначена для санитарно-гигиенических целей в качестве подкладочного непроницаемого материала. Резиновая основа. Изготавливается из резиновой смеси на основе СКИ, разрешенной к применению органами здравоохранения. Характеристики резинотканевой клеенки: основу клеенки составляет резиновая смеси и х/б ткань, разрешенные к применению органами здравоохранения;эластичная форма, не прилипает; водо и воздухонепроницаемая;устойчива к многократной дезинфекции и стерилизации (автоклав), сохраняет при этом эластичность;безопасна в эксплуатации для здоровья человека;клеенка обсыпана тальком для предотвращения слипания покрытия.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</si>
</sst>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0.00&quot; &quot;[$руб.-419];[Red]&quot;-&quot;#,##0.00&quot; &quot;[$руб.-419]"/>
    <numFmt numFmtId="166" formatCode="#,##0.00\ _₽"/>
  </numFmts>
  <fonts count="11"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2"/>
      <name val="Times New Roman"/>
      <family val="1"/>
      <charset val="204"/>
    </font>
    <font>
      <sz val="12"/>
      <color theme="1"/>
      <name val="Times New Roman"/>
      <family val="1"/>
      <charset val="204"/>
    </font>
    <font>
      <sz val="11"/>
      <color theme="1"/>
      <name val="Times New Roman"/>
      <family val="1"/>
      <charset val="204"/>
    </font>
    <font>
      <sz val="11"/>
      <name val="Times New Roman"/>
      <family val="1"/>
      <charset val="204"/>
    </font>
    <font>
      <b/>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3">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54">
    <xf numFmtId="0" fontId="0" fillId="0" borderId="0" xfId="0"/>
    <xf numFmtId="0" fontId="7" fillId="0" borderId="0" xfId="1" applyFont="1"/>
    <xf numFmtId="0" fontId="7" fillId="0" borderId="0" xfId="1" applyFont="1" applyFill="1"/>
    <xf numFmtId="0" fontId="6" fillId="0" borderId="0" xfId="0" applyFont="1" applyFill="1"/>
    <xf numFmtId="0" fontId="7" fillId="0" borderId="0" xfId="1" applyFont="1" applyAlignment="1">
      <alignment horizontal="right"/>
    </xf>
    <xf numFmtId="0" fontId="8" fillId="0" borderId="2" xfId="0" applyFont="1" applyFill="1" applyBorder="1" applyAlignment="1">
      <alignment horizontal="center" vertical="center"/>
    </xf>
    <xf numFmtId="43" fontId="8" fillId="0" borderId="2" xfId="22" applyFont="1" applyFill="1" applyBorder="1" applyAlignment="1">
      <alignment horizontal="right" vertical="center" wrapText="1"/>
    </xf>
    <xf numFmtId="0" fontId="6" fillId="0" borderId="0" xfId="0" applyFont="1" applyFill="1" applyBorder="1" applyAlignment="1">
      <alignment vertical="top" wrapText="1"/>
    </xf>
    <xf numFmtId="0" fontId="7" fillId="0" borderId="0" xfId="1" applyFont="1" applyAlignment="1">
      <alignment horizontal="center" vertical="center"/>
    </xf>
    <xf numFmtId="0" fontId="7" fillId="0" borderId="0" xfId="1" applyFont="1" applyAlignment="1">
      <alignment horizontal="right" vertical="center"/>
    </xf>
    <xf numFmtId="0" fontId="9" fillId="2" borderId="2" xfId="0" applyFont="1" applyFill="1" applyBorder="1" applyAlignment="1">
      <alignment horizontal="left" vertical="top" wrapText="1"/>
    </xf>
    <xf numFmtId="0" fontId="10" fillId="0" borderId="2" xfId="1" applyFont="1" applyBorder="1" applyAlignment="1">
      <alignment horizontal="center" vertical="center" wrapText="1"/>
    </xf>
    <xf numFmtId="0" fontId="10" fillId="0" borderId="2" xfId="1" applyFont="1" applyBorder="1" applyAlignment="1">
      <alignment horizontal="center"/>
    </xf>
    <xf numFmtId="0" fontId="9" fillId="2" borderId="2" xfId="0" applyFont="1" applyFill="1" applyBorder="1" applyAlignment="1">
      <alignment horizontal="left" vertical="center"/>
    </xf>
    <xf numFmtId="0" fontId="8" fillId="0" borderId="2" xfId="1" applyFont="1" applyBorder="1" applyAlignment="1">
      <alignment horizontal="left" vertical="center"/>
    </xf>
    <xf numFmtId="0" fontId="8" fillId="0" borderId="2" xfId="1" applyFont="1" applyBorder="1" applyAlignment="1">
      <alignment horizontal="center" vertical="center"/>
    </xf>
    <xf numFmtId="0" fontId="8" fillId="0" borderId="2" xfId="1" applyFont="1" applyBorder="1" applyAlignment="1">
      <alignment horizontal="right" vertical="center"/>
    </xf>
    <xf numFmtId="166" fontId="9" fillId="0" borderId="2" xfId="0" applyNumberFormat="1" applyFont="1" applyBorder="1" applyAlignment="1">
      <alignment horizontal="right" vertical="top" wrapText="1"/>
    </xf>
    <xf numFmtId="0" fontId="10" fillId="0" borderId="2" xfId="1" applyFont="1" applyBorder="1" applyAlignment="1">
      <alignment horizontal="center" vertical="center"/>
    </xf>
    <xf numFmtId="0" fontId="9" fillId="2" borderId="2" xfId="0" applyFont="1" applyFill="1" applyBorder="1" applyAlignment="1">
      <alignment horizontal="left" vertical="center" wrapText="1"/>
    </xf>
    <xf numFmtId="0" fontId="9" fillId="2" borderId="2" xfId="0" applyFont="1" applyFill="1" applyBorder="1" applyAlignment="1">
      <alignment horizontal="center" vertical="center"/>
    </xf>
    <xf numFmtId="166" fontId="9" fillId="0" borderId="2" xfId="0" applyNumberFormat="1" applyFont="1" applyBorder="1" applyAlignment="1">
      <alignment horizontal="right" vertical="center" wrapText="1"/>
    </xf>
    <xf numFmtId="0" fontId="10" fillId="0" borderId="2" xfId="1" applyFont="1" applyBorder="1"/>
    <xf numFmtId="3" fontId="10" fillId="0" borderId="2" xfId="1" applyNumberFormat="1" applyFont="1" applyBorder="1" applyAlignment="1">
      <alignment horizontal="center" vertical="center"/>
    </xf>
    <xf numFmtId="4" fontId="10" fillId="0" borderId="2" xfId="1" applyNumberFormat="1" applyFont="1" applyBorder="1" applyAlignment="1">
      <alignment horizontal="right" vertical="center"/>
    </xf>
    <xf numFmtId="0" fontId="7" fillId="0" borderId="0" xfId="1" applyFont="1" applyAlignment="1">
      <alignment horizontal="left" vertical="center"/>
    </xf>
    <xf numFmtId="0" fontId="10" fillId="0" borderId="1" xfId="1" applyFont="1" applyBorder="1" applyAlignment="1">
      <alignment horizontal="center"/>
    </xf>
    <xf numFmtId="0" fontId="10" fillId="0" borderId="2" xfId="1" applyFont="1" applyBorder="1" applyAlignment="1">
      <alignment horizontal="center"/>
    </xf>
    <xf numFmtId="0" fontId="6" fillId="0" borderId="0" xfId="0" applyFont="1" applyFill="1" applyBorder="1" applyAlignment="1"/>
    <xf numFmtId="0" fontId="10" fillId="0" borderId="3" xfId="1" applyFont="1" applyBorder="1" applyAlignment="1">
      <alignment horizontal="center" vertical="center"/>
    </xf>
    <xf numFmtId="0" fontId="10" fillId="0" borderId="4" xfId="1" applyFont="1" applyBorder="1" applyAlignment="1">
      <alignment horizontal="center" vertical="center"/>
    </xf>
    <xf numFmtId="0" fontId="10" fillId="0" borderId="5" xfId="1" applyFont="1" applyBorder="1" applyAlignment="1">
      <alignment horizontal="center" vertical="center"/>
    </xf>
    <xf numFmtId="0" fontId="6" fillId="0" borderId="0" xfId="0" applyFont="1" applyFill="1" applyBorder="1" applyAlignment="1">
      <alignment horizontal="left" vertical="top" wrapText="1"/>
    </xf>
    <xf numFmtId="0" fontId="9" fillId="2" borderId="6"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7" xfId="0" applyFont="1" applyFill="1" applyBorder="1" applyAlignment="1">
      <alignment horizontal="left" vertical="top" wrapText="1"/>
    </xf>
    <xf numFmtId="0" fontId="9" fillId="2" borderId="6"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7" xfId="0" applyFont="1" applyFill="1" applyBorder="1" applyAlignment="1">
      <alignment horizontal="left" vertical="center" wrapText="1"/>
    </xf>
    <xf numFmtId="0" fontId="10" fillId="0" borderId="6" xfId="1" applyFont="1" applyBorder="1" applyAlignment="1">
      <alignment horizontal="center" vertical="center"/>
    </xf>
    <xf numFmtId="0" fontId="10" fillId="0" borderId="8" xfId="1" applyFont="1" applyBorder="1" applyAlignment="1">
      <alignment horizontal="center" vertical="center"/>
    </xf>
    <xf numFmtId="0" fontId="10" fillId="0" borderId="7" xfId="1" applyFont="1" applyBorder="1" applyAlignment="1">
      <alignment horizontal="center" vertical="center"/>
    </xf>
    <xf numFmtId="0" fontId="9" fillId="2" borderId="6"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7"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7" xfId="0" applyFont="1" applyFill="1" applyBorder="1" applyAlignment="1">
      <alignment horizontal="center" vertical="center"/>
    </xf>
    <xf numFmtId="43" fontId="8" fillId="0" borderId="6" xfId="22" applyFont="1" applyFill="1" applyBorder="1" applyAlignment="1">
      <alignment horizontal="right" vertical="center" wrapText="1"/>
    </xf>
    <xf numFmtId="43" fontId="8" fillId="0" borderId="8" xfId="22" applyFont="1" applyFill="1" applyBorder="1" applyAlignment="1">
      <alignment horizontal="right" vertical="center" wrapText="1"/>
    </xf>
    <xf numFmtId="43" fontId="8" fillId="0" borderId="7" xfId="22" applyFont="1" applyFill="1" applyBorder="1" applyAlignment="1">
      <alignment horizontal="right" vertical="center" wrapText="1"/>
    </xf>
    <xf numFmtId="166" fontId="9" fillId="0" borderId="6" xfId="0" applyNumberFormat="1" applyFont="1" applyBorder="1" applyAlignment="1">
      <alignment horizontal="right" vertical="center" wrapText="1"/>
    </xf>
    <xf numFmtId="166" fontId="9" fillId="0" borderId="8" xfId="0" applyNumberFormat="1" applyFont="1" applyBorder="1" applyAlignment="1">
      <alignment horizontal="right" vertical="center" wrapText="1"/>
    </xf>
    <xf numFmtId="166" fontId="9" fillId="0" borderId="7" xfId="0" applyNumberFormat="1" applyFont="1" applyBorder="1" applyAlignment="1">
      <alignment horizontal="right" vertical="center" wrapText="1"/>
    </xf>
  </cellXfs>
  <cellStyles count="23">
    <cellStyle name="Гиперссылка 2" xfId="2"/>
    <cellStyle name="Обычный" xfId="0" builtinId="0"/>
    <cellStyle name="Обычный 10 25" xfId="3"/>
    <cellStyle name="Обычный 2" xfId="4"/>
    <cellStyle name="Обычный 2 2" xfId="5"/>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6" xfId="16"/>
    <cellStyle name="Финансовый" xfId="22"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9"/>
  <sheetViews>
    <sheetView tabSelected="1" view="pageBreakPreview" zoomScale="115" zoomScaleSheetLayoutView="115" workbookViewId="0">
      <selection activeCell="G27" sqref="G27"/>
    </sheetView>
  </sheetViews>
  <sheetFormatPr defaultColWidth="8.85546875" defaultRowHeight="15.75" x14ac:dyDescent="0.25"/>
  <cols>
    <col min="1" max="1" width="8.85546875" style="1"/>
    <col min="2" max="2" width="54.42578125" style="1" customWidth="1"/>
    <col min="3" max="3" width="57.42578125" style="1" customWidth="1"/>
    <col min="4" max="4" width="13.28515625" style="8" customWidth="1"/>
    <col min="5" max="5" width="15.42578125" style="8" customWidth="1"/>
    <col min="6" max="6" width="15.28515625" style="9" customWidth="1"/>
    <col min="7" max="7" width="21.28515625" style="4" customWidth="1"/>
    <col min="8" max="8" width="16.5703125" style="1" customWidth="1"/>
    <col min="9" max="16384" width="8.85546875" style="1"/>
  </cols>
  <sheetData>
    <row r="1" spans="1:7" x14ac:dyDescent="0.25">
      <c r="E1" s="8" t="s">
        <v>0</v>
      </c>
    </row>
    <row r="2" spans="1:7" x14ac:dyDescent="0.25">
      <c r="E2" s="25" t="s">
        <v>34</v>
      </c>
    </row>
    <row r="4" spans="1:7" ht="15.75" customHeight="1" x14ac:dyDescent="0.25">
      <c r="A4" s="26" t="s">
        <v>1</v>
      </c>
      <c r="B4" s="26"/>
      <c r="C4" s="26"/>
      <c r="D4" s="26"/>
      <c r="E4" s="26"/>
      <c r="F4" s="26"/>
      <c r="G4" s="26"/>
    </row>
    <row r="5" spans="1:7" ht="40.5" customHeight="1" x14ac:dyDescent="0.25">
      <c r="A5" s="11" t="s">
        <v>2</v>
      </c>
      <c r="B5" s="11" t="s">
        <v>3</v>
      </c>
      <c r="C5" s="11" t="s">
        <v>10</v>
      </c>
      <c r="D5" s="11" t="s">
        <v>4</v>
      </c>
      <c r="E5" s="11" t="s">
        <v>5</v>
      </c>
      <c r="F5" s="11" t="s">
        <v>6</v>
      </c>
      <c r="G5" s="11" t="s">
        <v>7</v>
      </c>
    </row>
    <row r="6" spans="1:7" ht="14.45" customHeight="1" x14ac:dyDescent="0.25">
      <c r="A6" s="27" t="s">
        <v>12</v>
      </c>
      <c r="B6" s="27"/>
      <c r="C6" s="27"/>
      <c r="D6" s="27"/>
      <c r="E6" s="27"/>
      <c r="F6" s="27"/>
      <c r="G6" s="27"/>
    </row>
    <row r="7" spans="1:7" ht="14.45" customHeight="1" x14ac:dyDescent="0.25">
      <c r="A7" s="12">
        <v>1</v>
      </c>
      <c r="B7" s="13" t="s">
        <v>14</v>
      </c>
      <c r="C7" s="14" t="s">
        <v>28</v>
      </c>
      <c r="D7" s="15" t="s">
        <v>15</v>
      </c>
      <c r="E7" s="15">
        <v>2495</v>
      </c>
      <c r="F7" s="16">
        <v>105.76</v>
      </c>
      <c r="G7" s="17">
        <f t="shared" ref="G7:G8" si="0">E7*F7</f>
        <v>263871.2</v>
      </c>
    </row>
    <row r="8" spans="1:7" ht="17.25" customHeight="1" x14ac:dyDescent="0.25">
      <c r="A8" s="18">
        <v>2</v>
      </c>
      <c r="B8" s="19" t="s">
        <v>14</v>
      </c>
      <c r="C8" s="19" t="s">
        <v>29</v>
      </c>
      <c r="D8" s="20" t="s">
        <v>15</v>
      </c>
      <c r="E8" s="5">
        <v>2000</v>
      </c>
      <c r="F8" s="6">
        <v>132.07</v>
      </c>
      <c r="G8" s="17">
        <f t="shared" si="0"/>
        <v>264140</v>
      </c>
    </row>
    <row r="9" spans="1:7" s="2" customFormat="1" ht="15.75" customHeight="1" x14ac:dyDescent="0.25">
      <c r="A9" s="29" t="s">
        <v>13</v>
      </c>
      <c r="B9" s="30"/>
      <c r="C9" s="30"/>
      <c r="D9" s="30"/>
      <c r="E9" s="30"/>
      <c r="F9" s="30"/>
      <c r="G9" s="31"/>
    </row>
    <row r="10" spans="1:7" s="2" customFormat="1" ht="362.25" customHeight="1" x14ac:dyDescent="0.25">
      <c r="A10" s="18">
        <v>3</v>
      </c>
      <c r="B10" s="19" t="s">
        <v>36</v>
      </c>
      <c r="C10" s="10" t="s">
        <v>16</v>
      </c>
      <c r="D10" s="20" t="s">
        <v>17</v>
      </c>
      <c r="E10" s="5">
        <v>40</v>
      </c>
      <c r="F10" s="6">
        <v>1240</v>
      </c>
      <c r="G10" s="21">
        <f t="shared" ref="G10:G22" si="1">E10*F10</f>
        <v>49600</v>
      </c>
    </row>
    <row r="11" spans="1:7" s="2" customFormat="1" ht="377.25" customHeight="1" x14ac:dyDescent="0.25">
      <c r="A11" s="18">
        <v>4</v>
      </c>
      <c r="B11" s="19" t="s">
        <v>35</v>
      </c>
      <c r="C11" s="10" t="s">
        <v>18</v>
      </c>
      <c r="D11" s="20" t="s">
        <v>17</v>
      </c>
      <c r="E11" s="5">
        <v>50</v>
      </c>
      <c r="F11" s="6">
        <v>1903</v>
      </c>
      <c r="G11" s="21">
        <f t="shared" si="1"/>
        <v>95150</v>
      </c>
    </row>
    <row r="12" spans="1:7" s="2" customFormat="1" ht="120.75" customHeight="1" x14ac:dyDescent="0.25">
      <c r="A12" s="18">
        <v>5</v>
      </c>
      <c r="B12" s="19" t="s">
        <v>43</v>
      </c>
      <c r="C12" s="10" t="s">
        <v>44</v>
      </c>
      <c r="D12" s="20" t="s">
        <v>17</v>
      </c>
      <c r="E12" s="5">
        <v>20</v>
      </c>
      <c r="F12" s="6">
        <v>4500</v>
      </c>
      <c r="G12" s="21">
        <f t="shared" si="1"/>
        <v>90000</v>
      </c>
    </row>
    <row r="13" spans="1:7" s="2" customFormat="1" ht="34.5" customHeight="1" x14ac:dyDescent="0.25">
      <c r="A13" s="18">
        <v>6</v>
      </c>
      <c r="B13" s="19" t="s">
        <v>45</v>
      </c>
      <c r="C13" s="19" t="s">
        <v>45</v>
      </c>
      <c r="D13" s="20" t="s">
        <v>19</v>
      </c>
      <c r="E13" s="5">
        <v>100</v>
      </c>
      <c r="F13" s="6">
        <v>157.9</v>
      </c>
      <c r="G13" s="21">
        <f t="shared" si="1"/>
        <v>15790</v>
      </c>
    </row>
    <row r="14" spans="1:7" s="2" customFormat="1" ht="138" customHeight="1" x14ac:dyDescent="0.25">
      <c r="A14" s="18">
        <v>7</v>
      </c>
      <c r="B14" s="19" t="s">
        <v>20</v>
      </c>
      <c r="C14" s="10" t="s">
        <v>46</v>
      </c>
      <c r="D14" s="20" t="s">
        <v>32</v>
      </c>
      <c r="E14" s="5">
        <v>10</v>
      </c>
      <c r="F14" s="6">
        <v>12500</v>
      </c>
      <c r="G14" s="21">
        <f t="shared" si="1"/>
        <v>125000</v>
      </c>
    </row>
    <row r="15" spans="1:7" s="2" customFormat="1" ht="257.25" customHeight="1" x14ac:dyDescent="0.25">
      <c r="A15" s="18">
        <v>8</v>
      </c>
      <c r="B15" s="19" t="s">
        <v>37</v>
      </c>
      <c r="C15" s="10" t="s">
        <v>21</v>
      </c>
      <c r="D15" s="20" t="s">
        <v>17</v>
      </c>
      <c r="E15" s="5">
        <v>50</v>
      </c>
      <c r="F15" s="6">
        <v>1843</v>
      </c>
      <c r="G15" s="21">
        <f t="shared" si="1"/>
        <v>92150</v>
      </c>
    </row>
    <row r="16" spans="1:7" s="2" customFormat="1" ht="270.75" customHeight="1" x14ac:dyDescent="0.25">
      <c r="A16" s="18">
        <v>9</v>
      </c>
      <c r="B16" s="19" t="s">
        <v>38</v>
      </c>
      <c r="C16" s="10" t="s">
        <v>22</v>
      </c>
      <c r="D16" s="20" t="s">
        <v>17</v>
      </c>
      <c r="E16" s="5">
        <v>100</v>
      </c>
      <c r="F16" s="6">
        <v>6080</v>
      </c>
      <c r="G16" s="21">
        <f t="shared" si="1"/>
        <v>608000</v>
      </c>
    </row>
    <row r="17" spans="1:15" s="2" customFormat="1" ht="376.5" customHeight="1" x14ac:dyDescent="0.25">
      <c r="A17" s="18">
        <v>10</v>
      </c>
      <c r="B17" s="19" t="s">
        <v>42</v>
      </c>
      <c r="C17" s="10" t="s">
        <v>23</v>
      </c>
      <c r="D17" s="20" t="s">
        <v>17</v>
      </c>
      <c r="E17" s="5">
        <v>100</v>
      </c>
      <c r="F17" s="6">
        <v>2475</v>
      </c>
      <c r="G17" s="21">
        <f t="shared" si="1"/>
        <v>247500</v>
      </c>
    </row>
    <row r="18" spans="1:15" s="2" customFormat="1" ht="409.5" customHeight="1" x14ac:dyDescent="0.25">
      <c r="A18" s="18">
        <v>11</v>
      </c>
      <c r="B18" s="19" t="s">
        <v>39</v>
      </c>
      <c r="C18" s="10" t="s">
        <v>24</v>
      </c>
      <c r="D18" s="20" t="s">
        <v>17</v>
      </c>
      <c r="E18" s="5">
        <v>50</v>
      </c>
      <c r="F18" s="6">
        <v>5957</v>
      </c>
      <c r="G18" s="21">
        <f t="shared" si="1"/>
        <v>297850</v>
      </c>
    </row>
    <row r="19" spans="1:15" s="2" customFormat="1" ht="409.5" customHeight="1" x14ac:dyDescent="0.25">
      <c r="A19" s="18">
        <v>12</v>
      </c>
      <c r="B19" s="19" t="s">
        <v>40</v>
      </c>
      <c r="C19" s="10" t="s">
        <v>25</v>
      </c>
      <c r="D19" s="20" t="s">
        <v>17</v>
      </c>
      <c r="E19" s="5">
        <v>50</v>
      </c>
      <c r="F19" s="6">
        <v>7186</v>
      </c>
      <c r="G19" s="21">
        <f t="shared" si="1"/>
        <v>359300</v>
      </c>
    </row>
    <row r="20" spans="1:15" s="2" customFormat="1" ht="409.5" customHeight="1" x14ac:dyDescent="0.25">
      <c r="A20" s="18">
        <v>13</v>
      </c>
      <c r="B20" s="19" t="s">
        <v>41</v>
      </c>
      <c r="C20" s="10" t="s">
        <v>27</v>
      </c>
      <c r="D20" s="20" t="s">
        <v>17</v>
      </c>
      <c r="E20" s="5">
        <v>10</v>
      </c>
      <c r="F20" s="6">
        <v>9214</v>
      </c>
      <c r="G20" s="21">
        <f t="shared" si="1"/>
        <v>92140</v>
      </c>
    </row>
    <row r="21" spans="1:15" s="2" customFormat="1" ht="32.25" customHeight="1" x14ac:dyDescent="0.25">
      <c r="A21" s="18">
        <v>14</v>
      </c>
      <c r="B21" s="10" t="s">
        <v>30</v>
      </c>
      <c r="C21" s="10" t="s">
        <v>30</v>
      </c>
      <c r="D21" s="20" t="s">
        <v>17</v>
      </c>
      <c r="E21" s="5">
        <v>3000</v>
      </c>
      <c r="F21" s="6">
        <v>539</v>
      </c>
      <c r="G21" s="21">
        <f t="shared" si="1"/>
        <v>1617000</v>
      </c>
    </row>
    <row r="22" spans="1:15" s="2" customFormat="1" ht="198.75" customHeight="1" x14ac:dyDescent="0.25">
      <c r="A22" s="18">
        <v>15</v>
      </c>
      <c r="B22" s="19" t="s">
        <v>47</v>
      </c>
      <c r="C22" s="10" t="s">
        <v>48</v>
      </c>
      <c r="D22" s="20" t="s">
        <v>26</v>
      </c>
      <c r="E22" s="5">
        <v>300</v>
      </c>
      <c r="F22" s="6">
        <v>600</v>
      </c>
      <c r="G22" s="21">
        <f t="shared" si="1"/>
        <v>180000</v>
      </c>
    </row>
    <row r="23" spans="1:15" s="2" customFormat="1" ht="409.5" customHeight="1" x14ac:dyDescent="0.25">
      <c r="A23" s="39">
        <v>16</v>
      </c>
      <c r="B23" s="36" t="s">
        <v>31</v>
      </c>
      <c r="C23" s="33" t="s">
        <v>33</v>
      </c>
      <c r="D23" s="42" t="s">
        <v>32</v>
      </c>
      <c r="E23" s="45">
        <v>500</v>
      </c>
      <c r="F23" s="48">
        <v>3100</v>
      </c>
      <c r="G23" s="51">
        <f>E23*F23</f>
        <v>1550000</v>
      </c>
    </row>
    <row r="24" spans="1:15" s="2" customFormat="1" ht="409.5" customHeight="1" x14ac:dyDescent="0.25">
      <c r="A24" s="40"/>
      <c r="B24" s="37"/>
      <c r="C24" s="34"/>
      <c r="D24" s="43"/>
      <c r="E24" s="46"/>
      <c r="F24" s="49"/>
      <c r="G24" s="52"/>
    </row>
    <row r="25" spans="1:15" s="2" customFormat="1" ht="169.5" customHeight="1" x14ac:dyDescent="0.25">
      <c r="A25" s="41"/>
      <c r="B25" s="38"/>
      <c r="C25" s="35"/>
      <c r="D25" s="44"/>
      <c r="E25" s="47"/>
      <c r="F25" s="50"/>
      <c r="G25" s="53"/>
    </row>
    <row r="26" spans="1:15" ht="21.6" customHeight="1" x14ac:dyDescent="0.25">
      <c r="A26" s="22"/>
      <c r="B26" s="22" t="s">
        <v>8</v>
      </c>
      <c r="C26" s="22"/>
      <c r="D26" s="18"/>
      <c r="E26" s="23"/>
      <c r="F26" s="24"/>
      <c r="G26" s="24">
        <f>G7+G8+G10+G11+G12+G13+G14+G15+G16+G17+G18+G19+G20+G21+G22+G23</f>
        <v>5947491.2000000002</v>
      </c>
    </row>
    <row r="27" spans="1:15" ht="26.45" customHeight="1" x14ac:dyDescent="0.25"/>
    <row r="28" spans="1:15" x14ac:dyDescent="0.25">
      <c r="A28" s="28" t="s">
        <v>9</v>
      </c>
      <c r="B28" s="28"/>
      <c r="C28" s="28"/>
      <c r="D28" s="28"/>
      <c r="E28" s="28"/>
      <c r="F28" s="28"/>
      <c r="G28" s="28"/>
      <c r="H28" s="28"/>
    </row>
    <row r="29" spans="1:15" s="3" customFormat="1" ht="53.25" customHeight="1" x14ac:dyDescent="0.25">
      <c r="A29" s="32" t="s">
        <v>11</v>
      </c>
      <c r="B29" s="32"/>
      <c r="C29" s="32"/>
      <c r="D29" s="32"/>
      <c r="E29" s="32"/>
      <c r="F29" s="32"/>
      <c r="G29" s="32"/>
      <c r="H29" s="7"/>
      <c r="I29" s="7"/>
      <c r="J29" s="7"/>
      <c r="K29" s="7"/>
      <c r="L29" s="7"/>
      <c r="M29" s="7"/>
      <c r="N29" s="7"/>
      <c r="O29" s="7"/>
    </row>
  </sheetData>
  <mergeCells count="12">
    <mergeCell ref="A4:G4"/>
    <mergeCell ref="A6:G6"/>
    <mergeCell ref="A28:H28"/>
    <mergeCell ref="A9:G9"/>
    <mergeCell ref="A29:G29"/>
    <mergeCell ref="C23:C25"/>
    <mergeCell ref="B23:B25"/>
    <mergeCell ref="A23:A25"/>
    <mergeCell ref="D23:D25"/>
    <mergeCell ref="E23:E25"/>
    <mergeCell ref="F23:F25"/>
    <mergeCell ref="G23:G25"/>
  </mergeCells>
  <pageMargins left="0.19685039370078741" right="0.19685039370078741" top="0.74803149606299213" bottom="0.74803149606299213" header="0.31496062992125984" footer="0.31496062992125984"/>
  <pageSetup paperSize="9" scale="53"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ЛС и МИ</vt:lpstr>
      <vt:lpstr>'ЛС и 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1</cp:lastModifiedBy>
  <cp:lastPrinted>2021-11-29T10:13:00Z</cp:lastPrinted>
  <dcterms:created xsi:type="dcterms:W3CDTF">2019-03-11T10:08:28Z</dcterms:created>
  <dcterms:modified xsi:type="dcterms:W3CDTF">2021-11-29T10:21:59Z</dcterms:modified>
</cp:coreProperties>
</file>