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Desktop-ljab2ei\обмен\ЛС и ИМН\Объявления 2020 г\76 от 05.08.2020г\"/>
    </mc:Choice>
  </mc:AlternateContent>
  <bookViews>
    <workbookView xWindow="0" yWindow="0" windowWidth="28800" windowHeight="11700"/>
  </bookViews>
  <sheets>
    <sheet name="142 добр" sheetId="1" r:id="rId1"/>
  </sheets>
  <definedNames>
    <definedName name="_xlnm._FilterDatabase" localSheetId="0" hidden="1">'142 добр'!$A$5:$G$9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G8" i="1" l="1"/>
  <c r="G9" i="1"/>
  <c r="G10" i="1"/>
  <c r="G11" i="1"/>
  <c r="G12" i="1"/>
  <c r="G13" i="1"/>
  <c r="G14" i="1"/>
  <c r="G15" i="1"/>
  <c r="G16" i="1"/>
  <c r="G17" i="1"/>
  <c r="G18" i="1"/>
  <c r="G19" i="1"/>
  <c r="G7" i="1" l="1"/>
</calcChain>
</file>

<file path=xl/sharedStrings.xml><?xml version="1.0" encoding="utf-8"?>
<sst xmlns="http://schemas.openxmlformats.org/spreadsheetml/2006/main" count="68" uniqueCount="59">
  <si>
    <t>№п/п</t>
  </si>
  <si>
    <t>Ед.изм.</t>
  </si>
  <si>
    <t>Количество</t>
  </si>
  <si>
    <t>Цена</t>
  </si>
  <si>
    <t>Сумма</t>
  </si>
  <si>
    <t>Кухарева А.А.</t>
  </si>
  <si>
    <t>Ким Н.В.</t>
  </si>
  <si>
    <t>наименование товара</t>
  </si>
  <si>
    <t xml:space="preserve">Приложение 1 </t>
  </si>
  <si>
    <t>* \примечание: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</si>
  <si>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 обязательной сертификации, то это указывается  в документе. Должен быть указан производитель и страну производителя изделия)</t>
  </si>
  <si>
    <t>Председатель</t>
  </si>
  <si>
    <t>Заместитель директора по стратегическому планированию и развитию</t>
  </si>
  <si>
    <t>Мукажанов А.Т.</t>
  </si>
  <si>
    <t xml:space="preserve">Заведующая отделением реанимации и интенсивной терапии  </t>
  </si>
  <si>
    <t>Главная медсестра</t>
  </si>
  <si>
    <t>Нагомбаева З.А.</t>
  </si>
  <si>
    <t>Юрисконсульт</t>
  </si>
  <si>
    <t>Бухгалтер</t>
  </si>
  <si>
    <t>Нигмешов С.А.</t>
  </si>
  <si>
    <t>Секретарь</t>
  </si>
  <si>
    <t>Корженко О.О.</t>
  </si>
  <si>
    <t>Фармацевт</t>
  </si>
  <si>
    <t>Есмуратова М.Т.</t>
  </si>
  <si>
    <t>Описание лекарственного средства (краткая характеристика)</t>
  </si>
  <si>
    <t>Сумма закупа:</t>
  </si>
  <si>
    <t>Ибупрофен</t>
  </si>
  <si>
    <t>Таблетки, покрытые оболочкой, 400мг</t>
  </si>
  <si>
    <t>таблетка</t>
  </si>
  <si>
    <t>Ацетилсалициловая кислота, 500 мг</t>
  </si>
  <si>
    <t>Таблетки, 500мг</t>
  </si>
  <si>
    <t>Бромгексин, 8 мг</t>
  </si>
  <si>
    <t>Таблетки, 8мг</t>
  </si>
  <si>
    <t>Пан А.Б.</t>
  </si>
  <si>
    <t xml:space="preserve">Лекарственные средства </t>
  </si>
  <si>
    <t>Амброксол</t>
  </si>
  <si>
    <t>сироп 100мл</t>
  </si>
  <si>
    <t>флакон</t>
  </si>
  <si>
    <t>Аммиак</t>
  </si>
  <si>
    <t>раствор для наружного применения 10 % 20 мл</t>
  </si>
  <si>
    <t>Бриллиантовый зеленый</t>
  </si>
  <si>
    <t>раствор спиртовый 1 %-30 мл</t>
  </si>
  <si>
    <t>Вазелин</t>
  </si>
  <si>
    <t>мазь для наружного применения  25 гр</t>
  </si>
  <si>
    <t>туба</t>
  </si>
  <si>
    <t>Йод спирт. 5%-25.0</t>
  </si>
  <si>
    <t>раствор спиртовой 5 % 30 мл</t>
  </si>
  <si>
    <t>Менадиона натрия бисульфит</t>
  </si>
  <si>
    <t>раствор для инъекций 1 %-1 мл</t>
  </si>
  <si>
    <t>ампула</t>
  </si>
  <si>
    <t>Фенилэфрин</t>
  </si>
  <si>
    <t>раствор для инъекций 1%,1мл</t>
  </si>
  <si>
    <t>Хлоропирамин</t>
  </si>
  <si>
    <t>раствор для инъекций 2% по 1 мл</t>
  </si>
  <si>
    <t xml:space="preserve">Цинка окись </t>
  </si>
  <si>
    <t>мазь 10 % 30 г</t>
  </si>
  <si>
    <t>к объявлению № 76 от 05.08.2020г.</t>
  </si>
  <si>
    <t>Хлорамфеникол (Метилуроциловая мазь)</t>
  </si>
  <si>
    <t>мазь 10% 25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</si>
</sst>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rgb="FFFF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4" fillId="0" borderId="0" applyFont="0" applyFill="0" applyBorder="0" applyAlignment="0" applyProtection="0"/>
    <xf numFmtId="0" fontId="6" fillId="0" borderId="0"/>
    <xf numFmtId="0" fontId="1" fillId="0" borderId="0"/>
    <xf numFmtId="0" fontId="7" fillId="0" borderId="0"/>
  </cellStyleXfs>
  <cellXfs count="56">
    <xf numFmtId="0" fontId="0" fillId="0" borderId="0" xfId="0"/>
    <xf numFmtId="0" fontId="2" fillId="0" borderId="0" xfId="0" applyFont="1" applyFill="1" applyAlignment="1">
      <alignment vertical="center"/>
    </xf>
    <xf numFmtId="0" fontId="2" fillId="0" borderId="0" xfId="0" applyFont="1" applyFill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3" fontId="2" fillId="0" borderId="1" xfId="1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top"/>
    </xf>
    <xf numFmtId="4" fontId="3" fillId="0" borderId="1" xfId="0" applyNumberFormat="1" applyFont="1" applyFill="1" applyBorder="1" applyAlignment="1">
      <alignment horizontal="right"/>
    </xf>
    <xf numFmtId="0" fontId="3" fillId="0" borderId="0" xfId="0" applyFont="1" applyFill="1"/>
    <xf numFmtId="0" fontId="5" fillId="0" borderId="0" xfId="0" applyFont="1" applyFill="1"/>
    <xf numFmtId="4" fontId="2" fillId="0" borderId="1" xfId="1" applyNumberFormat="1" applyFont="1" applyFill="1" applyBorder="1" applyAlignment="1">
      <alignment horizontal="right" vertical="top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/>
    </xf>
    <xf numFmtId="0" fontId="3" fillId="0" borderId="0" xfId="0" applyFont="1" applyFill="1" applyAlignment="1">
      <alignment horizontal="left"/>
    </xf>
    <xf numFmtId="0" fontId="2" fillId="0" borderId="0" xfId="3" applyFont="1"/>
    <xf numFmtId="0" fontId="2" fillId="0" borderId="0" xfId="0" applyFont="1" applyFill="1" applyAlignment="1">
      <alignment horizontal="justify"/>
    </xf>
    <xf numFmtId="0" fontId="2" fillId="0" borderId="0" xfId="0" applyFont="1" applyFill="1" applyAlignment="1">
      <alignment horizontal="left"/>
    </xf>
    <xf numFmtId="0" fontId="3" fillId="0" borderId="1" xfId="0" applyFont="1" applyFill="1" applyBorder="1" applyAlignment="1">
      <alignment vertical="top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top"/>
    </xf>
    <xf numFmtId="4" fontId="2" fillId="2" borderId="1" xfId="1" applyNumberFormat="1" applyFont="1" applyFill="1" applyBorder="1" applyAlignment="1">
      <alignment horizontal="right" vertical="top"/>
    </xf>
    <xf numFmtId="0" fontId="2" fillId="2" borderId="1" xfId="0" applyFont="1" applyFill="1" applyBorder="1" applyAlignment="1">
      <alignment horizontal="center" vertical="top" wrapText="1"/>
    </xf>
    <xf numFmtId="4" fontId="2" fillId="2" borderId="1" xfId="1" applyNumberFormat="1" applyFont="1" applyFill="1" applyBorder="1" applyAlignment="1">
      <alignment horizontal="right" vertical="top" wrapText="1"/>
    </xf>
    <xf numFmtId="0" fontId="2" fillId="2" borderId="1" xfId="4" applyFont="1" applyFill="1" applyBorder="1" applyAlignment="1">
      <alignment horizontal="left" vertical="top" wrapText="1"/>
    </xf>
    <xf numFmtId="0" fontId="2" fillId="2" borderId="1" xfId="4" applyNumberFormat="1" applyFont="1" applyFill="1" applyBorder="1" applyAlignment="1">
      <alignment horizontal="left" vertical="top" wrapText="1"/>
    </xf>
    <xf numFmtId="0" fontId="2" fillId="2" borderId="1" xfId="4" applyFont="1" applyFill="1" applyBorder="1" applyAlignment="1">
      <alignment horizontal="center" vertical="top"/>
    </xf>
    <xf numFmtId="0" fontId="2" fillId="2" borderId="1" xfId="2" applyFont="1" applyFill="1" applyBorder="1" applyAlignment="1">
      <alignment horizontal="center" vertical="center"/>
    </xf>
    <xf numFmtId="3" fontId="2" fillId="0" borderId="1" xfId="1" applyNumberFormat="1" applyFont="1" applyFill="1" applyBorder="1" applyAlignment="1">
      <alignment horizontal="center" vertical="top"/>
    </xf>
    <xf numFmtId="3" fontId="2" fillId="2" borderId="1" xfId="1" applyNumberFormat="1" applyFont="1" applyFill="1" applyBorder="1" applyAlignment="1">
      <alignment horizontal="center" vertical="top"/>
    </xf>
    <xf numFmtId="3" fontId="2" fillId="2" borderId="1" xfId="1" applyNumberFormat="1" applyFont="1" applyFill="1" applyBorder="1" applyAlignment="1">
      <alignment horizontal="center" vertical="top" wrapText="1"/>
    </xf>
    <xf numFmtId="4" fontId="2" fillId="0" borderId="1" xfId="0" applyNumberFormat="1" applyFont="1" applyFill="1" applyBorder="1" applyAlignment="1">
      <alignment horizontal="right" vertical="top"/>
    </xf>
    <xf numFmtId="0" fontId="2" fillId="2" borderId="1" xfId="0" applyFont="1" applyFill="1" applyBorder="1" applyAlignment="1">
      <alignment horizontal="left" vertical="top"/>
    </xf>
    <xf numFmtId="0" fontId="2" fillId="2" borderId="1" xfId="2" applyFont="1" applyFill="1" applyBorder="1" applyAlignment="1">
      <alignment horizontal="left" vertical="top" wrapText="1"/>
    </xf>
    <xf numFmtId="0" fontId="2" fillId="2" borderId="1" xfId="2" applyFont="1" applyFill="1" applyBorder="1" applyAlignment="1">
      <alignment horizontal="left" vertical="top"/>
    </xf>
    <xf numFmtId="0" fontId="2" fillId="2" borderId="1" xfId="2" applyFont="1" applyFill="1" applyBorder="1" applyAlignment="1">
      <alignment horizontal="center" vertical="top"/>
    </xf>
    <xf numFmtId="2" fontId="2" fillId="2" borderId="1" xfId="2" applyNumberFormat="1" applyFont="1" applyFill="1" applyBorder="1" applyAlignment="1">
      <alignment vertical="top"/>
    </xf>
    <xf numFmtId="0" fontId="2" fillId="2" borderId="1" xfId="2" applyNumberFormat="1" applyFont="1" applyFill="1" applyBorder="1" applyAlignment="1">
      <alignment horizontal="center" vertical="top"/>
    </xf>
    <xf numFmtId="4" fontId="2" fillId="2" borderId="1" xfId="2" applyNumberFormat="1" applyFont="1" applyFill="1" applyBorder="1" applyAlignment="1">
      <alignment vertical="top"/>
    </xf>
    <xf numFmtId="4" fontId="2" fillId="2" borderId="1" xfId="2" applyNumberFormat="1" applyFont="1" applyFill="1" applyBorder="1" applyAlignment="1">
      <alignment horizontal="right" vertical="top"/>
    </xf>
    <xf numFmtId="0" fontId="3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/>
    <xf numFmtId="0" fontId="3" fillId="0" borderId="2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 2" xfId="2"/>
    <cellStyle name="Обычный 5" xfId="3"/>
    <cellStyle name="Обычный_таргентные 2016" xfId="4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abSelected="1" view="pageBreakPreview" zoomScale="80" zoomScaleNormal="100" zoomScaleSheetLayoutView="80" workbookViewId="0">
      <pane xSplit="7" ySplit="5" topLeftCell="H6" activePane="bottomRight" state="frozen"/>
      <selection pane="topRight" activeCell="S1" sqref="S1"/>
      <selection pane="bottomLeft" activeCell="A7" sqref="A7"/>
      <selection pane="bottomRight" activeCell="F28" sqref="F28"/>
    </sheetView>
  </sheetViews>
  <sheetFormatPr defaultColWidth="8.7109375" defaultRowHeight="15.75" x14ac:dyDescent="0.25"/>
  <cols>
    <col min="1" max="1" width="6.7109375" style="3" customWidth="1"/>
    <col min="2" max="2" width="43.85546875" style="4" customWidth="1"/>
    <col min="3" max="3" width="54.28515625" style="5" customWidth="1"/>
    <col min="4" max="4" width="12.28515625" style="6" customWidth="1"/>
    <col min="5" max="5" width="14.42578125" style="7" customWidth="1"/>
    <col min="6" max="6" width="13" style="2" customWidth="1"/>
    <col min="7" max="7" width="17.85546875" style="2" customWidth="1"/>
    <col min="8" max="16384" width="8.7109375" style="2"/>
  </cols>
  <sheetData>
    <row r="1" spans="1:7" x14ac:dyDescent="0.25">
      <c r="D1" s="17"/>
      <c r="E1" s="18" t="s">
        <v>8</v>
      </c>
    </row>
    <row r="2" spans="1:7" x14ac:dyDescent="0.25">
      <c r="A2" s="16"/>
      <c r="B2" s="16"/>
      <c r="C2" s="16"/>
      <c r="D2" s="16"/>
      <c r="E2" s="18" t="s">
        <v>56</v>
      </c>
    </row>
    <row r="4" spans="1:7" s="1" customFormat="1" ht="19.5" customHeight="1" x14ac:dyDescent="0.25">
      <c r="A4" s="8" t="s">
        <v>0</v>
      </c>
      <c r="B4" s="53" t="s">
        <v>7</v>
      </c>
      <c r="C4" s="53" t="s">
        <v>24</v>
      </c>
      <c r="D4" s="55" t="s">
        <v>1</v>
      </c>
      <c r="E4" s="53" t="s">
        <v>2</v>
      </c>
      <c r="F4" s="54" t="s">
        <v>3</v>
      </c>
      <c r="G4" s="53" t="s">
        <v>4</v>
      </c>
    </row>
    <row r="5" spans="1:7" s="1" customFormat="1" ht="20.25" customHeight="1" x14ac:dyDescent="0.25">
      <c r="A5" s="8"/>
      <c r="B5" s="53"/>
      <c r="C5" s="53"/>
      <c r="D5" s="55"/>
      <c r="E5" s="53"/>
      <c r="F5" s="54"/>
      <c r="G5" s="53"/>
    </row>
    <row r="6" spans="1:7" s="13" customFormat="1" ht="16.5" customHeight="1" x14ac:dyDescent="0.25">
      <c r="A6" s="50" t="s">
        <v>34</v>
      </c>
      <c r="B6" s="51"/>
      <c r="C6" s="51"/>
      <c r="D6" s="51"/>
      <c r="E6" s="51"/>
      <c r="F6" s="51"/>
      <c r="G6" s="52"/>
    </row>
    <row r="7" spans="1:7" ht="18.75" customHeight="1" x14ac:dyDescent="0.25">
      <c r="A7" s="25">
        <v>1</v>
      </c>
      <c r="B7" s="24" t="s">
        <v>35</v>
      </c>
      <c r="C7" s="24" t="s">
        <v>36</v>
      </c>
      <c r="D7" s="25" t="s">
        <v>37</v>
      </c>
      <c r="E7" s="35">
        <v>160</v>
      </c>
      <c r="F7" s="15">
        <v>462.16</v>
      </c>
      <c r="G7" s="38">
        <f>E7*F7</f>
        <v>73945.600000000006</v>
      </c>
    </row>
    <row r="8" spans="1:7" s="14" customFormat="1" ht="16.5" customHeight="1" x14ac:dyDescent="0.25">
      <c r="A8" s="9">
        <v>2</v>
      </c>
      <c r="B8" s="24" t="s">
        <v>38</v>
      </c>
      <c r="C8" s="24" t="s">
        <v>39</v>
      </c>
      <c r="D8" s="25" t="s">
        <v>37</v>
      </c>
      <c r="E8" s="35">
        <v>80</v>
      </c>
      <c r="F8" s="15">
        <v>40.61</v>
      </c>
      <c r="G8" s="38">
        <f t="shared" ref="G8:G19" si="0">E8*F8</f>
        <v>3248.8</v>
      </c>
    </row>
    <row r="9" spans="1:7" ht="16.5" customHeight="1" x14ac:dyDescent="0.25">
      <c r="A9" s="9">
        <v>3</v>
      </c>
      <c r="B9" s="26" t="s">
        <v>40</v>
      </c>
      <c r="C9" s="26" t="s">
        <v>41</v>
      </c>
      <c r="D9" s="27" t="s">
        <v>37</v>
      </c>
      <c r="E9" s="36">
        <v>300</v>
      </c>
      <c r="F9" s="28">
        <v>42.07</v>
      </c>
      <c r="G9" s="38">
        <f t="shared" si="0"/>
        <v>12621</v>
      </c>
    </row>
    <row r="10" spans="1:7" ht="16.5" customHeight="1" x14ac:dyDescent="0.25">
      <c r="A10" s="9">
        <v>4</v>
      </c>
      <c r="B10" s="39" t="s">
        <v>42</v>
      </c>
      <c r="C10" s="26" t="s">
        <v>43</v>
      </c>
      <c r="D10" s="27" t="s">
        <v>44</v>
      </c>
      <c r="E10" s="36">
        <v>100</v>
      </c>
      <c r="F10" s="28">
        <v>51.98</v>
      </c>
      <c r="G10" s="38">
        <f t="shared" si="0"/>
        <v>5198</v>
      </c>
    </row>
    <row r="11" spans="1:7" ht="16.5" customHeight="1" x14ac:dyDescent="0.25">
      <c r="A11" s="9">
        <v>5</v>
      </c>
      <c r="B11" s="26" t="s">
        <v>45</v>
      </c>
      <c r="C11" s="26" t="s">
        <v>46</v>
      </c>
      <c r="D11" s="29" t="s">
        <v>37</v>
      </c>
      <c r="E11" s="37">
        <v>7</v>
      </c>
      <c r="F11" s="30">
        <v>98.04</v>
      </c>
      <c r="G11" s="38">
        <f t="shared" si="0"/>
        <v>686.28000000000009</v>
      </c>
    </row>
    <row r="12" spans="1:7" ht="16.5" customHeight="1" x14ac:dyDescent="0.25">
      <c r="A12" s="9">
        <v>6</v>
      </c>
      <c r="B12" s="24" t="s">
        <v>47</v>
      </c>
      <c r="C12" s="24" t="s">
        <v>48</v>
      </c>
      <c r="D12" s="25" t="s">
        <v>49</v>
      </c>
      <c r="E12" s="35">
        <v>100</v>
      </c>
      <c r="F12" s="15">
        <v>21.92</v>
      </c>
      <c r="G12" s="38">
        <f t="shared" si="0"/>
        <v>2192</v>
      </c>
    </row>
    <row r="13" spans="1:7" ht="16.5" customHeight="1" x14ac:dyDescent="0.25">
      <c r="A13" s="9">
        <v>7</v>
      </c>
      <c r="B13" s="11" t="s">
        <v>50</v>
      </c>
      <c r="C13" s="11" t="s">
        <v>51</v>
      </c>
      <c r="D13" s="25" t="s">
        <v>49</v>
      </c>
      <c r="E13" s="35">
        <v>50</v>
      </c>
      <c r="F13" s="15">
        <v>38.47</v>
      </c>
      <c r="G13" s="38">
        <f t="shared" si="0"/>
        <v>1923.5</v>
      </c>
    </row>
    <row r="14" spans="1:7" ht="16.5" customHeight="1" x14ac:dyDescent="0.25">
      <c r="A14" s="9">
        <v>8</v>
      </c>
      <c r="B14" s="39" t="s">
        <v>57</v>
      </c>
      <c r="C14" s="26" t="s">
        <v>58</v>
      </c>
      <c r="D14" s="27" t="s">
        <v>44</v>
      </c>
      <c r="E14" s="36">
        <v>100</v>
      </c>
      <c r="F14" s="28">
        <v>325.73</v>
      </c>
      <c r="G14" s="38">
        <f t="shared" si="0"/>
        <v>32573</v>
      </c>
    </row>
    <row r="15" spans="1:7" ht="16.5" customHeight="1" x14ac:dyDescent="0.25">
      <c r="A15" s="9">
        <v>9</v>
      </c>
      <c r="B15" s="24" t="s">
        <v>52</v>
      </c>
      <c r="C15" s="24" t="s">
        <v>53</v>
      </c>
      <c r="D15" s="25" t="s">
        <v>49</v>
      </c>
      <c r="E15" s="35">
        <v>1600</v>
      </c>
      <c r="F15" s="15">
        <v>75.64</v>
      </c>
      <c r="G15" s="38">
        <f t="shared" si="0"/>
        <v>121024</v>
      </c>
    </row>
    <row r="16" spans="1:7" ht="16.5" customHeight="1" x14ac:dyDescent="0.25">
      <c r="A16" s="9">
        <v>10</v>
      </c>
      <c r="B16" s="31" t="s">
        <v>54</v>
      </c>
      <c r="C16" s="32" t="s">
        <v>55</v>
      </c>
      <c r="D16" s="33" t="s">
        <v>44</v>
      </c>
      <c r="E16" s="37">
        <v>10</v>
      </c>
      <c r="F16" s="28">
        <v>71.48</v>
      </c>
      <c r="G16" s="38">
        <f t="shared" si="0"/>
        <v>714.80000000000007</v>
      </c>
    </row>
    <row r="17" spans="1:7" ht="16.5" customHeight="1" x14ac:dyDescent="0.25">
      <c r="A17" s="9">
        <v>11</v>
      </c>
      <c r="B17" s="40" t="s">
        <v>26</v>
      </c>
      <c r="C17" s="40" t="s">
        <v>27</v>
      </c>
      <c r="D17" s="34" t="s">
        <v>28</v>
      </c>
      <c r="E17" s="42">
        <v>500</v>
      </c>
      <c r="F17" s="43">
        <v>13.33</v>
      </c>
      <c r="G17" s="38">
        <f t="shared" si="0"/>
        <v>6665</v>
      </c>
    </row>
    <row r="18" spans="1:7" ht="16.5" customHeight="1" x14ac:dyDescent="0.25">
      <c r="A18" s="9">
        <v>12</v>
      </c>
      <c r="B18" s="41" t="s">
        <v>29</v>
      </c>
      <c r="C18" s="41" t="s">
        <v>30</v>
      </c>
      <c r="D18" s="34" t="s">
        <v>28</v>
      </c>
      <c r="E18" s="44">
        <v>500</v>
      </c>
      <c r="F18" s="45">
        <v>1.97</v>
      </c>
      <c r="G18" s="38">
        <f t="shared" si="0"/>
        <v>985</v>
      </c>
    </row>
    <row r="19" spans="1:7" ht="16.5" customHeight="1" x14ac:dyDescent="0.25">
      <c r="A19" s="9">
        <v>13</v>
      </c>
      <c r="B19" s="41" t="s">
        <v>31</v>
      </c>
      <c r="C19" s="41" t="s">
        <v>32</v>
      </c>
      <c r="D19" s="34" t="s">
        <v>28</v>
      </c>
      <c r="E19" s="44">
        <v>500</v>
      </c>
      <c r="F19" s="46">
        <v>1.39</v>
      </c>
      <c r="G19" s="38">
        <f t="shared" si="0"/>
        <v>695</v>
      </c>
    </row>
    <row r="20" spans="1:7" ht="16.5" customHeight="1" x14ac:dyDescent="0.25">
      <c r="A20" s="9"/>
      <c r="B20" s="23" t="s">
        <v>25</v>
      </c>
      <c r="C20" s="11"/>
      <c r="D20" s="9"/>
      <c r="E20" s="10"/>
      <c r="F20" s="15"/>
      <c r="G20" s="12">
        <f>SUM(G7:G19)</f>
        <v>262471.98</v>
      </c>
    </row>
    <row r="22" spans="1:7" x14ac:dyDescent="0.25">
      <c r="A22" s="49" t="s">
        <v>9</v>
      </c>
      <c r="B22" s="49"/>
      <c r="C22" s="49"/>
      <c r="D22" s="49"/>
      <c r="E22" s="49"/>
      <c r="F22" s="49"/>
      <c r="G22" s="49"/>
    </row>
    <row r="23" spans="1:7" ht="54" customHeight="1" x14ac:dyDescent="0.25">
      <c r="A23" s="48" t="s">
        <v>10</v>
      </c>
      <c r="B23" s="48"/>
      <c r="C23" s="48"/>
      <c r="D23" s="48"/>
      <c r="E23" s="48"/>
      <c r="F23" s="48"/>
      <c r="G23" s="48"/>
    </row>
    <row r="24" spans="1:7" ht="11.25" customHeight="1" x14ac:dyDescent="0.25">
      <c r="A24" s="17"/>
      <c r="B24" s="17"/>
      <c r="C24" s="17"/>
      <c r="D24" s="17"/>
      <c r="E24" s="17"/>
      <c r="F24" s="17"/>
      <c r="G24" s="17"/>
    </row>
    <row r="25" spans="1:7" x14ac:dyDescent="0.25">
      <c r="A25" s="47" t="s">
        <v>11</v>
      </c>
      <c r="B25" s="47"/>
      <c r="C25" s="2"/>
      <c r="D25" s="19" t="s">
        <v>5</v>
      </c>
      <c r="E25" s="19"/>
      <c r="F25" s="20"/>
      <c r="G25" s="20"/>
    </row>
    <row r="26" spans="1:7" x14ac:dyDescent="0.25">
      <c r="A26" s="21"/>
      <c r="B26" s="2"/>
      <c r="C26" s="2"/>
      <c r="D26" s="2"/>
      <c r="E26" s="2"/>
      <c r="F26" s="20"/>
      <c r="G26" s="20"/>
    </row>
    <row r="27" spans="1:7" x14ac:dyDescent="0.25">
      <c r="A27" s="22" t="s">
        <v>12</v>
      </c>
      <c r="B27" s="2"/>
      <c r="C27" s="2"/>
      <c r="D27" s="22" t="s">
        <v>13</v>
      </c>
      <c r="E27" s="22"/>
      <c r="F27" s="20"/>
      <c r="G27" s="20"/>
    </row>
    <row r="28" spans="1:7" x14ac:dyDescent="0.25">
      <c r="A28" s="22"/>
      <c r="B28" s="2"/>
      <c r="C28" s="2"/>
      <c r="D28" s="22"/>
      <c r="E28" s="22"/>
      <c r="F28" s="20"/>
      <c r="G28" s="20"/>
    </row>
    <row r="29" spans="1:7" x14ac:dyDescent="0.25">
      <c r="A29" s="22" t="s">
        <v>14</v>
      </c>
      <c r="B29" s="2"/>
      <c r="C29" s="2"/>
      <c r="D29" s="22" t="s">
        <v>6</v>
      </c>
      <c r="E29" s="22"/>
      <c r="F29" s="20"/>
      <c r="G29" s="20"/>
    </row>
    <row r="30" spans="1:7" x14ac:dyDescent="0.25">
      <c r="A30" s="22"/>
      <c r="B30" s="2"/>
      <c r="C30" s="2"/>
      <c r="D30" s="22"/>
      <c r="E30" s="22"/>
      <c r="F30" s="20"/>
      <c r="G30" s="20"/>
    </row>
    <row r="31" spans="1:7" x14ac:dyDescent="0.25">
      <c r="A31" s="22" t="s">
        <v>15</v>
      </c>
      <c r="B31" s="2"/>
      <c r="C31" s="2"/>
      <c r="D31" s="22" t="s">
        <v>16</v>
      </c>
      <c r="E31" s="22"/>
      <c r="F31" s="20"/>
      <c r="G31" s="20"/>
    </row>
    <row r="32" spans="1:7" x14ac:dyDescent="0.25">
      <c r="A32" s="22"/>
      <c r="B32" s="2"/>
      <c r="C32" s="2"/>
      <c r="D32" s="22"/>
      <c r="E32" s="22"/>
      <c r="F32" s="20"/>
      <c r="G32" s="20"/>
    </row>
    <row r="33" spans="1:7" x14ac:dyDescent="0.25">
      <c r="A33" s="22" t="s">
        <v>22</v>
      </c>
      <c r="B33" s="2"/>
      <c r="C33" s="2"/>
      <c r="D33" s="22" t="s">
        <v>23</v>
      </c>
      <c r="E33" s="22"/>
      <c r="F33" s="20"/>
      <c r="G33" s="20"/>
    </row>
    <row r="34" spans="1:7" x14ac:dyDescent="0.25">
      <c r="A34" s="22"/>
      <c r="B34" s="2"/>
      <c r="C34" s="2"/>
      <c r="D34" s="22"/>
      <c r="E34" s="22"/>
      <c r="F34" s="20"/>
      <c r="G34" s="20"/>
    </row>
    <row r="35" spans="1:7" x14ac:dyDescent="0.25">
      <c r="A35" s="22" t="s">
        <v>17</v>
      </c>
      <c r="B35" s="2"/>
      <c r="C35" s="2"/>
      <c r="D35" s="22" t="s">
        <v>33</v>
      </c>
      <c r="E35" s="22"/>
      <c r="F35" s="20"/>
      <c r="G35" s="20"/>
    </row>
    <row r="36" spans="1:7" x14ac:dyDescent="0.25">
      <c r="A36" s="22"/>
      <c r="B36" s="2"/>
      <c r="C36" s="2"/>
      <c r="D36" s="22"/>
      <c r="E36" s="22"/>
      <c r="F36" s="20"/>
      <c r="G36" s="20"/>
    </row>
    <row r="37" spans="1:7" x14ac:dyDescent="0.25">
      <c r="A37" s="22" t="s">
        <v>18</v>
      </c>
      <c r="B37" s="2"/>
      <c r="C37" s="2"/>
      <c r="D37" s="22" t="s">
        <v>19</v>
      </c>
      <c r="E37" s="22"/>
      <c r="F37" s="20"/>
      <c r="G37" s="20"/>
    </row>
    <row r="38" spans="1:7" x14ac:dyDescent="0.25">
      <c r="A38" s="22"/>
      <c r="B38" s="2"/>
      <c r="C38" s="2"/>
      <c r="D38" s="22"/>
      <c r="E38" s="22"/>
      <c r="F38" s="20"/>
      <c r="G38" s="20"/>
    </row>
    <row r="39" spans="1:7" x14ac:dyDescent="0.25">
      <c r="A39" s="22" t="s">
        <v>20</v>
      </c>
      <c r="B39" s="2"/>
      <c r="C39" s="2"/>
      <c r="D39" s="22" t="s">
        <v>21</v>
      </c>
      <c r="E39" s="22"/>
      <c r="F39" s="20"/>
      <c r="G39" s="20"/>
    </row>
  </sheetData>
  <mergeCells count="10">
    <mergeCell ref="A25:B25"/>
    <mergeCell ref="A23:G23"/>
    <mergeCell ref="A22:G22"/>
    <mergeCell ref="A6:G6"/>
    <mergeCell ref="E4:E5"/>
    <mergeCell ref="F4:F5"/>
    <mergeCell ref="G4:G5"/>
    <mergeCell ref="B4:B5"/>
    <mergeCell ref="C4:C5"/>
    <mergeCell ref="D4:D5"/>
  </mergeCells>
  <pageMargins left="0.7" right="0.7" top="0.75" bottom="0.75" header="0.3" footer="0.3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142 добр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2020-08-05T08:23:50Z</cp:lastPrinted>
  <dcterms:created xsi:type="dcterms:W3CDTF">2020-06-12T05:08:52Z</dcterms:created>
  <dcterms:modified xsi:type="dcterms:W3CDTF">2020-08-05T08:23:58Z</dcterms:modified>
</cp:coreProperties>
</file>