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амал\Desktop\ОБМЕН\ЛС и ИМН\Объявления 2020 г\9 от 28.02.2020г\"/>
    </mc:Choice>
  </mc:AlternateContent>
  <bookViews>
    <workbookView xWindow="0" yWindow="0" windowWidth="20490" windowHeight="762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ИМН'!$A$1:$G$36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5" i="1" l="1"/>
  <c r="G14" i="1" l="1"/>
  <c r="G13" i="1"/>
  <c r="G12" i="1"/>
  <c r="G11" i="1"/>
  <c r="G10" i="1"/>
  <c r="G9" i="1"/>
  <c r="F8" i="1" l="1"/>
  <c r="G8" i="1" s="1"/>
  <c r="G7" i="1" l="1"/>
</calcChain>
</file>

<file path=xl/sharedStrings.xml><?xml version="1.0" encoding="utf-8"?>
<sst xmlns="http://schemas.openxmlformats.org/spreadsheetml/2006/main" count="54" uniqueCount="49">
  <si>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</si>
  <si>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</si>
  <si>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</si>
  <si>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</si>
  <si>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</si>
  <si>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</si>
  <si>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</si>
  <si>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</si>
  <si>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</si>
  <si>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</si>
  <si>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Заведующая химиотерапевтическим отделением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</si>
  <si>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</si>
  <si>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</si>
  <si>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</si>
  <si>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</si>
  <si>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</si>
  <si>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Юрисконсульт</t>
  </si>
  <si>
    <t>Бабиев Б.Е.</t>
  </si>
  <si>
    <t>Бухгалтер</t>
  </si>
  <si>
    <t>Нурлан А.</t>
  </si>
  <si>
    <t>Секретарь</t>
  </si>
  <si>
    <t>Бейсенова С.А.</t>
  </si>
  <si>
    <t>Мукажанов А.Т.</t>
  </si>
  <si>
    <t>Описание лекарственного средства и медицинского изделия (краткая характеристика)</t>
  </si>
  <si>
    <t>Провизор</t>
  </si>
  <si>
    <t>Темиржанова Л.Р.</t>
  </si>
  <si>
    <t>штука</t>
  </si>
  <si>
    <t>упаковка</t>
  </si>
  <si>
    <t>Биологический индикатор для плазменного стерилизатора STERRAD NX</t>
  </si>
  <si>
    <t>комплект</t>
  </si>
  <si>
    <t>Биологический индикатор для плазменного стерилизатора STERRAD NX. Имеется цветовое кодирование. Легко считывается и интерпретируется через 24 часа. В упаковке 30 биологических индикаторов.</t>
  </si>
  <si>
    <t xml:space="preserve">Упаковочные пакеты для медицинской стерилизационной системы «STERRAD NX» размер 100ммх70м </t>
  </si>
  <si>
    <t>Свернутые в рулоны рукава без складок, изготовленные из материала, проницаемого для стерилизующего агента. Оснащены химическими индикаторными полосками 1 класса, реагирующими изменением цвета с красного на желтый при контакте содержимого упаковки с парами пероксида водорода. Срок сохранения стерильности инструментов, упакованных в рулоны , при условии сохранения их целостности, составляет 12 месяцев. Размер 100ммх70м. В упаковке 6 рулонов.</t>
  </si>
  <si>
    <t>Свернутые в рулоны рукава без складок, изготовленные из материала, проницаемого для стерилизующего агента. Оснащены химическими индикаторными полосками 1 класса, реагирующими изменением цвета с красного на желтый при контакте содержимого упаковки с парами пероксида водорода. Срок сохранения стерильности инструментов, упакованных в рулоны, при условии сохранения их целостности, составляет 12 месяцев. Размер 150ммх70м. В упаковке 4 рулона.</t>
  </si>
  <si>
    <t xml:space="preserve">Упаковочные пакеты для медицинской стерилизационной системы «STERRAD NX» размер 200ммх70м </t>
  </si>
  <si>
    <t>Свернутые в рулоны рукава без складок, изготовленные из материала, проницаемого для стерилизующего агента. Оснащены химическими индикаторными полосками 1 класса, реагирующими изменением цвета с красного на желтый при контакте содержимого упаковки с парами пероксида водорода. Срок сохранения стерильности инструментов, упакованных в рулоны, при условии сохранения их целостности, составляет 12 месяцев. Размер 200ммх70м. В упаковке 4 рулона.</t>
  </si>
  <si>
    <t xml:space="preserve">Упаковочные пакеты для медицинской стерилизационной системы «STERRAD NX» размер 150ммх70м </t>
  </si>
  <si>
    <t xml:space="preserve">Упаковочные пакеты для медицинской стерилизационной системы «STERRAD NX» размер 250х480 мм </t>
  </si>
  <si>
    <t>Самозаклеивающиеся пакеты, изготовленные из материала, проницаемого для стерилизующего агента. Оснащены химическими индикаторными полосками 1 класса, реагирующими изменением цвета с красного на желтый при контакте содержимого упаковки с парами пероксида водорода. Срок сохранения стерильности инструментов, упакованных в самозаклеивающиеся пакеты, при условии сохранения их целостности, составляет 12 месяцев. Размер 250х480 мм. В упаковке 400 пакетов.</t>
  </si>
  <si>
    <t>Полоски размером 14 × 100 мм и имеют на своей поверхности химический индикатор красного цвета. После стерилизации в результате контакта с парами пероксида водорода, цвет индикатора меняется с красного на желтый. Полоски являются внутренними индикаторами 1 класса – свидетелями цикла в стерилизаторе sterrad NX. В комплекте 4 упаковки. в упаковке 250 индикаторов (полосок).</t>
  </si>
  <si>
    <t>Химические индикаторы для медицинской стерилизационной системы «STERRAD NX» в полосках</t>
  </si>
  <si>
    <t>Химические индикаторы для медицинской стерилизационной системы «STERRAD NX» в рулонах</t>
  </si>
  <si>
    <t>Рулоны самоклеющейся ленты шириной 19 мм, длиной 55 м, имеет на своей поверхности химический индикатор красного цвета, меняющий цвет с красного на желтый в результате контакта с парами пероксида водорода. Лента является наружным индикатором 1 класса – свидетелем цикла в стерилизаторе sterrad NX. В упаковке 6 рулонов.</t>
  </si>
  <si>
    <t xml:space="preserve">Кассеты для медицинской стерилизационной системы «STERRAD NX» </t>
  </si>
  <si>
    <t xml:space="preserve">Пластмассовый футляр, содержащий десять ячеек с действующим веществом, упакованный в картонную коробку и запаянный в пластиковый пакет. Действующее вещество (стерилизующий агент) – 58-59,5% раствор пероксида водорода. </t>
  </si>
  <si>
    <t>Сумма закупа:</t>
  </si>
  <si>
    <t xml:space="preserve">Медицинские изделия (расходные материалы) для медицинской стерилизационной системы «STERRAD NX» 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</si>
  <si>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обязательной сертификации, то это указывается  в документе. Должен быть указан производитель и страну производителя изделия)</t>
  </si>
  <si>
    <t>к объявлению 9 от 28.02.2020г.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</si>
</sst>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7" fillId="0" borderId="0" xfId="0" applyFont="1" applyFill="1"/>
    <xf numFmtId="0" fontId="7" fillId="0" borderId="0" xfId="0" applyFont="1" applyFill="1" applyAlignment="1">
      <alignment horizontal="justify"/>
    </xf>
    <xf numFmtId="0" fontId="7" fillId="0" borderId="0" xfId="0" applyFont="1" applyFill="1" applyAlignment="1">
      <alignment horizontal="left"/>
    </xf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3" fontId="7" fillId="0" borderId="2" xfId="22" applyNumberFormat="1" applyFont="1" applyFill="1" applyBorder="1" applyAlignment="1">
      <alignment horizontal="right" vertical="top"/>
    </xf>
    <xf numFmtId="4" fontId="7" fillId="0" borderId="2" xfId="22" applyNumberFormat="1" applyFont="1" applyFill="1" applyBorder="1" applyAlignment="1">
      <alignment horizontal="right" vertical="top"/>
    </xf>
    <xf numFmtId="0" fontId="7" fillId="0" borderId="0" xfId="1" applyFont="1" applyFill="1"/>
    <xf numFmtId="0" fontId="7" fillId="0" borderId="2" xfId="5" applyFont="1" applyFill="1" applyBorder="1" applyAlignment="1">
      <alignment horizontal="center" vertical="top" wrapText="1"/>
    </xf>
    <xf numFmtId="0" fontId="7" fillId="0" borderId="2" xfId="5" applyFont="1" applyFill="1" applyBorder="1" applyAlignment="1">
      <alignment horizontal="left" vertical="top" wrapText="1"/>
    </xf>
    <xf numFmtId="4" fontId="7" fillId="0" borderId="2" xfId="5" applyNumberFormat="1" applyFont="1" applyFill="1" applyBorder="1" applyAlignment="1">
      <alignment horizontal="right" vertical="top"/>
    </xf>
    <xf numFmtId="4" fontId="7" fillId="0" borderId="2" xfId="5" applyNumberFormat="1" applyFont="1" applyFill="1" applyBorder="1" applyAlignment="1">
      <alignment horizontal="right" vertical="top" wrapText="1"/>
    </xf>
    <xf numFmtId="0" fontId="8" fillId="0" borderId="0" xfId="1" applyFont="1"/>
    <xf numFmtId="0" fontId="8" fillId="0" borderId="0" xfId="0" applyFont="1" applyFill="1" applyAlignment="1">
      <alignment horizontal="left"/>
    </xf>
    <xf numFmtId="0" fontId="7" fillId="0" borderId="0" xfId="1" applyFont="1" applyBorder="1"/>
    <xf numFmtId="0" fontId="7" fillId="0" borderId="2" xfId="5" applyFont="1" applyFill="1" applyBorder="1" applyAlignment="1">
      <alignment horizontal="right" vertical="top" wrapText="1"/>
    </xf>
    <xf numFmtId="0" fontId="7" fillId="0" borderId="6" xfId="5" applyFont="1" applyFill="1" applyBorder="1" applyAlignment="1">
      <alignment horizontal="left" vertical="top" wrapText="1"/>
    </xf>
    <xf numFmtId="0" fontId="7" fillId="0" borderId="6" xfId="5" applyFont="1" applyFill="1" applyBorder="1" applyAlignment="1">
      <alignment horizontal="right" vertical="top" wrapText="1"/>
    </xf>
    <xf numFmtId="4" fontId="7" fillId="0" borderId="6" xfId="5" applyNumberFormat="1" applyFont="1" applyFill="1" applyBorder="1" applyAlignment="1">
      <alignment horizontal="right" vertical="top" wrapText="1"/>
    </xf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8" fillId="0" borderId="1" xfId="1" applyFont="1" applyBorder="1" applyAlignment="1">
      <alignment horizontal="center"/>
    </xf>
    <xf numFmtId="0" fontId="7" fillId="0" borderId="0" xfId="0" applyFont="1" applyFill="1" applyBorder="1" applyAlignment="1"/>
    <xf numFmtId="0" fontId="8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0" fontId="8" fillId="0" borderId="2" xfId="5" applyFont="1" applyFill="1" applyBorder="1" applyAlignment="1">
      <alignment horizontal="right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4" fontId="8" fillId="0" borderId="2" xfId="5" applyNumberFormat="1" applyFont="1" applyFill="1" applyBorder="1" applyAlignment="1">
      <alignment horizontal="right" vertical="top"/>
    </xf>
  </cellXfs>
  <cellStyles count="23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view="pageBreakPreview" zoomScale="115" zoomScaleSheetLayoutView="115" workbookViewId="0">
      <selection activeCell="A6" sqref="A6:D6"/>
    </sheetView>
  </sheetViews>
  <sheetFormatPr defaultColWidth="8.85546875" defaultRowHeight="15.75" x14ac:dyDescent="0.25"/>
  <cols>
    <col min="1" max="1" width="8.85546875" style="4"/>
    <col min="2" max="2" width="38.7109375" style="4" customWidth="1"/>
    <col min="3" max="3" width="58.85546875" style="4" customWidth="1"/>
    <col min="4" max="4" width="13.28515625" style="4" customWidth="1"/>
    <col min="5" max="5" width="15.42578125" style="4" customWidth="1"/>
    <col min="6" max="6" width="13.28515625" style="4" customWidth="1"/>
    <col min="7" max="7" width="24" style="4" customWidth="1"/>
    <col min="8" max="16384" width="8.85546875" style="4"/>
  </cols>
  <sheetData>
    <row r="1" spans="1:7" x14ac:dyDescent="0.25">
      <c r="E1" s="4" t="s">
        <v>0</v>
      </c>
    </row>
    <row r="2" spans="1:7" x14ac:dyDescent="0.25">
      <c r="E2" s="4" t="s">
        <v>48</v>
      </c>
    </row>
    <row r="4" spans="1:7" ht="15.75" customHeight="1" x14ac:dyDescent="0.25">
      <c r="A4" s="26" t="s">
        <v>1</v>
      </c>
      <c r="B4" s="26"/>
      <c r="C4" s="26"/>
      <c r="D4" s="26"/>
      <c r="E4" s="26"/>
      <c r="F4" s="26"/>
      <c r="G4" s="26"/>
    </row>
    <row r="5" spans="1:7" ht="40.5" customHeight="1" x14ac:dyDescent="0.25">
      <c r="A5" s="5" t="s">
        <v>2</v>
      </c>
      <c r="B5" s="5" t="s">
        <v>3</v>
      </c>
      <c r="C5" s="5" t="s">
        <v>23</v>
      </c>
      <c r="D5" s="5" t="s">
        <v>4</v>
      </c>
      <c r="E5" s="5" t="s">
        <v>5</v>
      </c>
      <c r="F5" s="5" t="s">
        <v>6</v>
      </c>
      <c r="G5" s="5" t="s">
        <v>7</v>
      </c>
    </row>
    <row r="6" spans="1:7" s="9" customFormat="1" ht="15.95" customHeight="1" x14ac:dyDescent="0.25">
      <c r="A6" s="31" t="s">
        <v>46</v>
      </c>
      <c r="B6" s="32"/>
      <c r="C6" s="32"/>
      <c r="D6" s="33"/>
      <c r="E6" s="7"/>
      <c r="F6" s="8"/>
      <c r="G6" s="8"/>
    </row>
    <row r="7" spans="1:7" s="9" customFormat="1" ht="65.25" customHeight="1" x14ac:dyDescent="0.25">
      <c r="A7" s="6">
        <v>1</v>
      </c>
      <c r="B7" s="11" t="s">
        <v>28</v>
      </c>
      <c r="C7" s="11" t="s">
        <v>30</v>
      </c>
      <c r="D7" s="10" t="s">
        <v>27</v>
      </c>
      <c r="E7" s="17">
        <v>10</v>
      </c>
      <c r="F7" s="13">
        <v>90000</v>
      </c>
      <c r="G7" s="12">
        <f t="shared" ref="G7:G8" si="0">E7*F7</f>
        <v>900000</v>
      </c>
    </row>
    <row r="8" spans="1:7" s="9" customFormat="1" ht="78.75" customHeight="1" x14ac:dyDescent="0.25">
      <c r="A8" s="6">
        <v>2</v>
      </c>
      <c r="B8" s="11" t="s">
        <v>43</v>
      </c>
      <c r="C8" s="11" t="s">
        <v>44</v>
      </c>
      <c r="D8" s="10" t="s">
        <v>26</v>
      </c>
      <c r="E8" s="17">
        <v>70</v>
      </c>
      <c r="F8" s="13">
        <f>245000/5</f>
        <v>49000</v>
      </c>
      <c r="G8" s="12">
        <f t="shared" si="0"/>
        <v>3430000</v>
      </c>
    </row>
    <row r="9" spans="1:7" ht="145.5" customHeight="1" x14ac:dyDescent="0.25">
      <c r="A9" s="6">
        <v>3</v>
      </c>
      <c r="B9" s="11" t="s">
        <v>31</v>
      </c>
      <c r="C9" s="18" t="s">
        <v>32</v>
      </c>
      <c r="D9" s="10" t="s">
        <v>27</v>
      </c>
      <c r="E9" s="19">
        <v>1</v>
      </c>
      <c r="F9" s="13">
        <v>260000</v>
      </c>
      <c r="G9" s="12">
        <f t="shared" ref="G9:G14" si="1">E9*F9</f>
        <v>260000</v>
      </c>
    </row>
    <row r="10" spans="1:7" ht="144" customHeight="1" x14ac:dyDescent="0.25">
      <c r="A10" s="6">
        <v>4</v>
      </c>
      <c r="B10" s="11" t="s">
        <v>36</v>
      </c>
      <c r="C10" s="18" t="s">
        <v>33</v>
      </c>
      <c r="D10" s="10" t="s">
        <v>27</v>
      </c>
      <c r="E10" s="19">
        <v>1</v>
      </c>
      <c r="F10" s="13">
        <v>196000</v>
      </c>
      <c r="G10" s="12">
        <f t="shared" si="1"/>
        <v>196000</v>
      </c>
    </row>
    <row r="11" spans="1:7" ht="147" customHeight="1" x14ac:dyDescent="0.25">
      <c r="A11" s="6">
        <v>5</v>
      </c>
      <c r="B11" s="11" t="s">
        <v>34</v>
      </c>
      <c r="C11" s="18" t="s">
        <v>35</v>
      </c>
      <c r="D11" s="10" t="s">
        <v>27</v>
      </c>
      <c r="E11" s="19">
        <v>1</v>
      </c>
      <c r="F11" s="13">
        <v>264000</v>
      </c>
      <c r="G11" s="12">
        <f t="shared" si="1"/>
        <v>264000</v>
      </c>
    </row>
    <row r="12" spans="1:7" ht="159.75" customHeight="1" x14ac:dyDescent="0.25">
      <c r="A12" s="6">
        <v>6</v>
      </c>
      <c r="B12" s="11" t="s">
        <v>37</v>
      </c>
      <c r="C12" s="18" t="s">
        <v>38</v>
      </c>
      <c r="D12" s="10" t="s">
        <v>27</v>
      </c>
      <c r="E12" s="19">
        <v>1</v>
      </c>
      <c r="F12" s="20">
        <v>489000</v>
      </c>
      <c r="G12" s="12">
        <f t="shared" si="1"/>
        <v>489000</v>
      </c>
    </row>
    <row r="13" spans="1:7" ht="127.5" customHeight="1" x14ac:dyDescent="0.25">
      <c r="A13" s="6">
        <v>7</v>
      </c>
      <c r="B13" s="11" t="s">
        <v>40</v>
      </c>
      <c r="C13" s="11" t="s">
        <v>39</v>
      </c>
      <c r="D13" s="10" t="s">
        <v>29</v>
      </c>
      <c r="E13" s="17">
        <v>1</v>
      </c>
      <c r="F13" s="13">
        <v>209000</v>
      </c>
      <c r="G13" s="12">
        <f t="shared" si="1"/>
        <v>209000</v>
      </c>
    </row>
    <row r="14" spans="1:7" ht="113.25" customHeight="1" x14ac:dyDescent="0.25">
      <c r="A14" s="6">
        <v>8</v>
      </c>
      <c r="B14" s="11" t="s">
        <v>41</v>
      </c>
      <c r="C14" s="18" t="s">
        <v>42</v>
      </c>
      <c r="D14" s="10" t="s">
        <v>27</v>
      </c>
      <c r="E14" s="17">
        <v>2</v>
      </c>
      <c r="F14" s="13">
        <v>94000</v>
      </c>
      <c r="G14" s="12">
        <f t="shared" si="1"/>
        <v>188000</v>
      </c>
    </row>
    <row r="15" spans="1:7" s="14" customFormat="1" ht="26.45" customHeight="1" x14ac:dyDescent="0.25">
      <c r="A15" s="34"/>
      <c r="B15" s="35" t="s">
        <v>45</v>
      </c>
      <c r="C15" s="35"/>
      <c r="D15" s="36"/>
      <c r="E15" s="37"/>
      <c r="F15" s="38"/>
      <c r="G15" s="39">
        <f>SUM(G7:G14)</f>
        <v>5936000</v>
      </c>
    </row>
    <row r="16" spans="1:7" ht="26.45" customHeight="1" x14ac:dyDescent="0.25">
      <c r="A16" s="16"/>
      <c r="B16" s="21"/>
      <c r="C16" s="21"/>
      <c r="D16" s="22"/>
      <c r="E16" s="23"/>
      <c r="F16" s="24"/>
      <c r="G16" s="25"/>
    </row>
    <row r="17" spans="1:7" x14ac:dyDescent="0.25">
      <c r="A17" s="27" t="s">
        <v>8</v>
      </c>
      <c r="B17" s="27"/>
      <c r="C17" s="27"/>
      <c r="D17" s="27"/>
      <c r="E17" s="27"/>
      <c r="F17" s="27"/>
      <c r="G17" s="27"/>
    </row>
    <row r="18" spans="1:7" s="1" customFormat="1" ht="53.25" customHeight="1" x14ac:dyDescent="0.25">
      <c r="A18" s="29" t="s">
        <v>47</v>
      </c>
      <c r="B18" s="29"/>
      <c r="C18" s="29"/>
      <c r="D18" s="29"/>
      <c r="E18" s="29"/>
      <c r="F18" s="29"/>
      <c r="G18" s="29"/>
    </row>
    <row r="19" spans="1:7" s="1" customFormat="1" ht="45.75" customHeight="1" x14ac:dyDescent="0.25">
      <c r="A19" s="30"/>
      <c r="B19" s="30"/>
      <c r="C19" s="30"/>
      <c r="D19" s="30"/>
      <c r="E19" s="30"/>
      <c r="F19" s="30"/>
      <c r="G19" s="30"/>
    </row>
    <row r="20" spans="1:7" ht="19.5" customHeight="1" x14ac:dyDescent="0.25">
      <c r="A20" s="28" t="s">
        <v>9</v>
      </c>
      <c r="B20" s="28"/>
      <c r="C20" s="1"/>
      <c r="D20" s="15" t="s">
        <v>22</v>
      </c>
      <c r="E20" s="15"/>
    </row>
    <row r="21" spans="1:7" x14ac:dyDescent="0.25">
      <c r="A21" s="2"/>
      <c r="B21" s="1"/>
      <c r="C21" s="1"/>
      <c r="D21" s="1"/>
      <c r="E21" s="1"/>
    </row>
    <row r="22" spans="1:7" x14ac:dyDescent="0.25">
      <c r="A22" s="3" t="s">
        <v>10</v>
      </c>
      <c r="B22" s="1"/>
      <c r="C22" s="1"/>
      <c r="D22" s="3" t="s">
        <v>11</v>
      </c>
      <c r="E22" s="3"/>
    </row>
    <row r="23" spans="1:7" x14ac:dyDescent="0.25">
      <c r="A23" s="3"/>
      <c r="B23" s="1"/>
      <c r="C23" s="1"/>
      <c r="D23" s="3"/>
      <c r="E23" s="3"/>
    </row>
    <row r="24" spans="1:7" x14ac:dyDescent="0.25">
      <c r="A24" s="3" t="s">
        <v>12</v>
      </c>
      <c r="B24" s="1"/>
      <c r="C24" s="1"/>
      <c r="D24" s="3" t="s">
        <v>13</v>
      </c>
      <c r="E24" s="3"/>
    </row>
    <row r="25" spans="1:7" ht="9" customHeight="1" x14ac:dyDescent="0.25">
      <c r="A25" s="3"/>
      <c r="B25" s="1"/>
      <c r="C25" s="1"/>
      <c r="D25" s="3"/>
      <c r="E25" s="3"/>
    </row>
    <row r="26" spans="1:7" x14ac:dyDescent="0.25">
      <c r="A26" s="3" t="s">
        <v>14</v>
      </c>
      <c r="B26" s="1"/>
      <c r="C26" s="1"/>
      <c r="D26" s="3" t="s">
        <v>15</v>
      </c>
      <c r="E26" s="3"/>
    </row>
    <row r="27" spans="1:7" x14ac:dyDescent="0.25">
      <c r="A27" s="3"/>
      <c r="B27" s="1"/>
      <c r="C27" s="1"/>
      <c r="D27" s="3"/>
      <c r="E27" s="3"/>
    </row>
    <row r="28" spans="1:7" x14ac:dyDescent="0.25">
      <c r="A28" s="3" t="s">
        <v>24</v>
      </c>
      <c r="B28" s="1"/>
      <c r="C28" s="1"/>
      <c r="D28" s="3" t="s">
        <v>25</v>
      </c>
      <c r="E28" s="3"/>
    </row>
    <row r="29" spans="1:7" x14ac:dyDescent="0.25">
      <c r="A29" s="3"/>
      <c r="B29" s="1"/>
      <c r="C29" s="1"/>
      <c r="D29" s="3"/>
      <c r="E29" s="3"/>
    </row>
    <row r="30" spans="1:7" x14ac:dyDescent="0.25">
      <c r="A30" s="3" t="s">
        <v>16</v>
      </c>
      <c r="B30" s="1"/>
      <c r="C30" s="1"/>
      <c r="D30" s="3" t="s">
        <v>17</v>
      </c>
      <c r="E30" s="3"/>
    </row>
    <row r="31" spans="1:7" x14ac:dyDescent="0.25">
      <c r="A31" s="3"/>
      <c r="B31" s="1"/>
      <c r="C31" s="1"/>
      <c r="D31" s="3"/>
      <c r="E31" s="3"/>
    </row>
    <row r="32" spans="1:7" x14ac:dyDescent="0.25">
      <c r="A32" s="3" t="s">
        <v>18</v>
      </c>
      <c r="B32" s="1"/>
      <c r="C32" s="1"/>
      <c r="D32" s="3" t="s">
        <v>19</v>
      </c>
      <c r="E32" s="3"/>
    </row>
    <row r="33" spans="1:7" x14ac:dyDescent="0.25">
      <c r="A33" s="3"/>
      <c r="B33" s="1"/>
      <c r="C33" s="1"/>
      <c r="D33" s="3"/>
      <c r="E33" s="3"/>
    </row>
    <row r="34" spans="1:7" s="14" customFormat="1" x14ac:dyDescent="0.25">
      <c r="A34" s="3" t="s">
        <v>20</v>
      </c>
      <c r="B34" s="1"/>
      <c r="C34" s="1"/>
      <c r="D34" s="3" t="s">
        <v>21</v>
      </c>
      <c r="E34" s="3"/>
      <c r="F34" s="4"/>
      <c r="G34" s="4"/>
    </row>
  </sheetData>
  <mergeCells count="6">
    <mergeCell ref="A4:G4"/>
    <mergeCell ref="A17:G17"/>
    <mergeCell ref="A20:B20"/>
    <mergeCell ref="A18:G18"/>
    <mergeCell ref="A19:G19"/>
    <mergeCell ref="A6:D6"/>
  </mergeCells>
  <pageMargins left="0.70866141732283472" right="0.70866141732283472" top="0.74803149606299213" bottom="0.74803149606299213" header="0.31496062992125984" footer="0.31496062992125984"/>
  <pageSetup paperSize="9" scale="4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2019-03-11T10:08:28Z</dcterms:created>
  <dcterms:modified xsi:type="dcterms:W3CDTF">2020-02-28T13:45:09Z</dcterms:modified>
</cp:coreProperties>
</file>