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60" windowWidth="20490" windowHeight="756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H12" i="1" l="1"/>
  <c r="J12" i="1"/>
  <c r="K11" i="1"/>
  <c r="I11" i="1"/>
  <c r="K10" i="1"/>
  <c r="K12" i="1" s="1"/>
  <c r="I10" i="1"/>
  <c r="K9" i="1"/>
  <c r="I9" i="1"/>
  <c r="K8" i="1"/>
  <c r="K7" i="1"/>
  <c r="I8" i="1"/>
  <c r="I7" i="1"/>
  <c r="I12" i="1" s="1"/>
  <c r="G11" i="1" l="1"/>
  <c r="G10" i="1"/>
  <c r="G9" i="1"/>
  <c r="G8" i="1"/>
  <c r="G7" i="1"/>
  <c r="G12" i="1" l="1"/>
</calcChain>
</file>

<file path=xl/sharedStrings.xml><?xml version="1.0" encoding="utf-8"?>
<sst xmlns="http://schemas.openxmlformats.org/spreadsheetml/2006/main" count="49" uniqueCount="45">
  <si>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</si>
  <si>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</si>
  <si>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</si>
  <si>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</si>
  <si>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</si>
  <si>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</si>
  <si>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</si>
  <si>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</si>
  <si>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</si>
  <si>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</si>
  <si>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</si>
  <si>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</si>
  <si>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</si>
  <si>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</si>
  <si>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</si>
  <si>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</si>
  <si>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</si>
  <si>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</si>
  <si>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</si>
  <si>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</si>
  <si>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</si>
  <si>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</si>
  <si>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</si>
  <si>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</si>
  <si>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</si>
  <si>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</si>
  <si>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</si>
  <si>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</si>
  <si>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упаковка</t>
  </si>
  <si>
    <t>Индикаторы для наружнего и внутреннего применения 134/5-02</t>
  </si>
  <si>
    <t>Индикаторы для наружнего применения 120/45</t>
  </si>
  <si>
    <t>Термоиндикатор ТИП 135/2 для наружнего применения</t>
  </si>
  <si>
    <t>Термоиндикатор ТИП 135/2 для внутреннего применения</t>
  </si>
  <si>
    <t>Индикаторы для внутреннего применения 120/45-02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</si>
  <si>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</si>
  <si>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</si>
  <si>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Термоиндикатор ТИП 135/2 для наружнего применения,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</si>
  <si>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Термоиндикатор ТИП 135/2 для внутреннего применения,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</si>
  <si>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внутреннего применения 120/45-02, в паковка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</si>
  <si>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Медицинские изделия для стерилизации</t>
  </si>
  <si>
    <t>Цена ТОО"Asterafarm"</t>
  </si>
  <si>
    <t>Сумма ТОО"Asterafarm"</t>
  </si>
  <si>
    <t>Цена ТОО"ДАРЕНМЕД"</t>
  </si>
  <si>
    <t>Сумма ТОО"ДАРЕНМЕД"</t>
  </si>
  <si>
    <t>к протоколу 21 от 30.03.2020г.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</si>
</sst>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43" fontId="7" fillId="0" borderId="2" xfId="23" applyFont="1" applyFill="1" applyBorder="1" applyAlignment="1">
      <alignment vertical="center"/>
    </xf>
    <xf numFmtId="43" fontId="7" fillId="2" borderId="2" xfId="23" applyFont="1" applyFill="1" applyBorder="1" applyAlignment="1">
      <alignment vertical="center"/>
    </xf>
    <xf numFmtId="43" fontId="8" fillId="0" borderId="2" xfId="1" applyNumberFormat="1" applyFont="1" applyBorder="1" applyAlignment="1">
      <alignment horizontal="right" vertical="top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zoomScale="80" zoomScaleSheetLayoutView="80" workbookViewId="0">
      <selection activeCell="L7" sqref="L7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58.85546875" style="5" customWidth="1"/>
    <col min="4" max="4" width="13.28515625" style="5" customWidth="1"/>
    <col min="5" max="5" width="15.42578125" style="5" customWidth="1"/>
    <col min="6" max="6" width="13.28515625" style="5" customWidth="1"/>
    <col min="7" max="7" width="17.85546875" style="5" customWidth="1"/>
    <col min="8" max="8" width="15.28515625" style="5" customWidth="1"/>
    <col min="9" max="10" width="15.140625" style="5" customWidth="1"/>
    <col min="11" max="11" width="14.7109375" style="5" customWidth="1"/>
    <col min="12" max="16384" width="8.85546875" style="5"/>
  </cols>
  <sheetData>
    <row r="1" spans="1:11" x14ac:dyDescent="0.25">
      <c r="E1" s="5" t="s">
        <v>0</v>
      </c>
    </row>
    <row r="2" spans="1:11" x14ac:dyDescent="0.25">
      <c r="E2" s="5" t="s">
        <v>44</v>
      </c>
    </row>
    <row r="4" spans="1:11" ht="15.75" customHeight="1" x14ac:dyDescent="0.25">
      <c r="A4" s="38" t="s">
        <v>1</v>
      </c>
      <c r="B4" s="38"/>
      <c r="C4" s="38"/>
      <c r="D4" s="38"/>
      <c r="E4" s="38"/>
      <c r="F4" s="38"/>
      <c r="G4" s="38"/>
      <c r="H4" s="34"/>
    </row>
    <row r="5" spans="1:11" ht="47.25" x14ac:dyDescent="0.25">
      <c r="A5" s="6" t="s">
        <v>2</v>
      </c>
      <c r="B5" s="6" t="s">
        <v>3</v>
      </c>
      <c r="C5" s="6" t="s">
        <v>23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40</v>
      </c>
      <c r="I5" s="6" t="s">
        <v>41</v>
      </c>
      <c r="J5" s="6" t="s">
        <v>42</v>
      </c>
      <c r="K5" s="6" t="s">
        <v>43</v>
      </c>
    </row>
    <row r="6" spans="1:11" s="7" customFormat="1" ht="17.25" customHeight="1" x14ac:dyDescent="0.25">
      <c r="A6" s="43" t="s">
        <v>39</v>
      </c>
      <c r="B6" s="44"/>
      <c r="C6" s="44"/>
      <c r="D6" s="44"/>
      <c r="E6" s="44"/>
      <c r="F6" s="44"/>
      <c r="G6" s="45"/>
      <c r="H6" s="33"/>
      <c r="I6" s="29"/>
      <c r="J6" s="29"/>
      <c r="K6" s="29"/>
    </row>
    <row r="7" spans="1:11" s="7" customFormat="1" ht="177.95" customHeight="1" x14ac:dyDescent="0.25">
      <c r="A7" s="8">
        <v>1</v>
      </c>
      <c r="B7" s="26" t="s">
        <v>29</v>
      </c>
      <c r="C7" s="1" t="s">
        <v>35</v>
      </c>
      <c r="D7" s="2" t="s">
        <v>28</v>
      </c>
      <c r="E7" s="3">
        <v>50</v>
      </c>
      <c r="F7" s="4">
        <v>7415</v>
      </c>
      <c r="G7" s="4">
        <f>E7*F7</f>
        <v>370750</v>
      </c>
      <c r="H7" s="36">
        <v>6303</v>
      </c>
      <c r="I7" s="36">
        <f>H7*E7</f>
        <v>315150</v>
      </c>
      <c r="J7" s="35">
        <v>7400</v>
      </c>
      <c r="K7" s="35">
        <f>J7*E7</f>
        <v>370000</v>
      </c>
    </row>
    <row r="8" spans="1:11" s="7" customFormat="1" ht="177.95" customHeight="1" x14ac:dyDescent="0.25">
      <c r="A8" s="8">
        <v>2</v>
      </c>
      <c r="B8" s="28" t="s">
        <v>30</v>
      </c>
      <c r="C8" s="1" t="s">
        <v>34</v>
      </c>
      <c r="D8" s="2" t="s">
        <v>28</v>
      </c>
      <c r="E8" s="3">
        <v>5</v>
      </c>
      <c r="F8" s="4">
        <v>2200</v>
      </c>
      <c r="G8" s="4">
        <f t="shared" ref="G8:G11" si="0">E8*F8</f>
        <v>11000</v>
      </c>
      <c r="H8" s="36">
        <v>1858</v>
      </c>
      <c r="I8" s="36">
        <f>H8*E8</f>
        <v>9290</v>
      </c>
      <c r="J8" s="35">
        <v>2199</v>
      </c>
      <c r="K8" s="35">
        <f>J8*E8</f>
        <v>10995</v>
      </c>
    </row>
    <row r="9" spans="1:11" s="7" customFormat="1" ht="189" customHeight="1" x14ac:dyDescent="0.25">
      <c r="A9" s="8">
        <v>3</v>
      </c>
      <c r="B9" s="27" t="s">
        <v>31</v>
      </c>
      <c r="C9" s="27" t="s">
        <v>36</v>
      </c>
      <c r="D9" s="2" t="s">
        <v>28</v>
      </c>
      <c r="E9" s="3">
        <v>5</v>
      </c>
      <c r="F9" s="4">
        <v>2200</v>
      </c>
      <c r="G9" s="4">
        <f t="shared" si="0"/>
        <v>11000</v>
      </c>
      <c r="H9" s="36">
        <v>1858</v>
      </c>
      <c r="I9" s="36">
        <f>H9*E9</f>
        <v>9290</v>
      </c>
      <c r="J9" s="35">
        <v>2199</v>
      </c>
      <c r="K9" s="35">
        <f>J9*E9</f>
        <v>10995</v>
      </c>
    </row>
    <row r="10" spans="1:11" s="7" customFormat="1" ht="187.5" customHeight="1" x14ac:dyDescent="0.25">
      <c r="A10" s="8">
        <v>4</v>
      </c>
      <c r="B10" s="27" t="s">
        <v>32</v>
      </c>
      <c r="C10" s="27" t="s">
        <v>37</v>
      </c>
      <c r="D10" s="2" t="s">
        <v>28</v>
      </c>
      <c r="E10" s="3">
        <v>5</v>
      </c>
      <c r="F10" s="4">
        <v>7200</v>
      </c>
      <c r="G10" s="4">
        <f t="shared" si="0"/>
        <v>36000</v>
      </c>
      <c r="H10" s="35">
        <v>6121</v>
      </c>
      <c r="I10" s="35">
        <f>H10*E10</f>
        <v>30605</v>
      </c>
      <c r="J10" s="36">
        <v>6000</v>
      </c>
      <c r="K10" s="36">
        <f>J10*E10</f>
        <v>30000</v>
      </c>
    </row>
    <row r="11" spans="1:11" s="7" customFormat="1" ht="188.25" customHeight="1" x14ac:dyDescent="0.25">
      <c r="A11" s="8">
        <v>5</v>
      </c>
      <c r="B11" s="28" t="s">
        <v>33</v>
      </c>
      <c r="C11" s="28" t="s">
        <v>38</v>
      </c>
      <c r="D11" s="2" t="s">
        <v>28</v>
      </c>
      <c r="E11" s="3">
        <v>10</v>
      </c>
      <c r="F11" s="4">
        <v>7201</v>
      </c>
      <c r="G11" s="4">
        <f t="shared" si="0"/>
        <v>72010</v>
      </c>
      <c r="H11" s="35">
        <v>6121</v>
      </c>
      <c r="I11" s="35">
        <f>H11*E11</f>
        <v>61210</v>
      </c>
      <c r="J11" s="36">
        <v>6000</v>
      </c>
      <c r="K11" s="36">
        <f>J11*E11</f>
        <v>60000</v>
      </c>
    </row>
    <row r="12" spans="1:11" s="15" customFormat="1" ht="26.45" customHeight="1" x14ac:dyDescent="0.25">
      <c r="A12" s="9"/>
      <c r="B12" s="10" t="s">
        <v>26</v>
      </c>
      <c r="C12" s="10"/>
      <c r="D12" s="11"/>
      <c r="E12" s="12"/>
      <c r="F12" s="13"/>
      <c r="G12" s="14">
        <f>SUM(G7:G11)</f>
        <v>500760</v>
      </c>
      <c r="H12" s="14">
        <f>H7+H8+H9</f>
        <v>10019</v>
      </c>
      <c r="I12" s="37">
        <f>I7+I8+I9</f>
        <v>333730</v>
      </c>
      <c r="J12" s="37">
        <f>J10+J11</f>
        <v>12000</v>
      </c>
      <c r="K12" s="37">
        <f>K10+K11</f>
        <v>90000</v>
      </c>
    </row>
    <row r="13" spans="1:11" ht="26.45" customHeight="1" x14ac:dyDescent="0.25">
      <c r="A13" s="16"/>
      <c r="B13" s="17"/>
      <c r="C13" s="17"/>
      <c r="D13" s="18"/>
      <c r="E13" s="19"/>
      <c r="F13" s="20"/>
      <c r="G13" s="21"/>
      <c r="H13" s="21"/>
    </row>
    <row r="14" spans="1:11" x14ac:dyDescent="0.25">
      <c r="A14" s="39" t="s">
        <v>8</v>
      </c>
      <c r="B14" s="39"/>
      <c r="C14" s="39"/>
      <c r="D14" s="39"/>
      <c r="E14" s="39"/>
      <c r="F14" s="39"/>
      <c r="G14" s="39"/>
      <c r="H14" s="30"/>
    </row>
    <row r="15" spans="1:11" s="22" customFormat="1" ht="53.25" customHeight="1" x14ac:dyDescent="0.25">
      <c r="A15" s="41" t="s">
        <v>27</v>
      </c>
      <c r="B15" s="41"/>
      <c r="C15" s="41"/>
      <c r="D15" s="41"/>
      <c r="E15" s="41"/>
      <c r="F15" s="41"/>
      <c r="G15" s="41"/>
      <c r="H15" s="31"/>
    </row>
    <row r="16" spans="1:11" s="22" customFormat="1" ht="45.75" customHeight="1" x14ac:dyDescent="0.25">
      <c r="A16" s="42"/>
      <c r="B16" s="42"/>
      <c r="C16" s="42"/>
      <c r="D16" s="42"/>
      <c r="E16" s="42"/>
      <c r="F16" s="42"/>
      <c r="G16" s="42"/>
      <c r="H16" s="32"/>
    </row>
    <row r="17" spans="1:8" ht="19.5" customHeight="1" x14ac:dyDescent="0.25">
      <c r="A17" s="40" t="s">
        <v>9</v>
      </c>
      <c r="B17" s="40"/>
      <c r="C17" s="22"/>
      <c r="D17" s="23" t="s">
        <v>22</v>
      </c>
      <c r="E17" s="23"/>
    </row>
    <row r="18" spans="1:8" x14ac:dyDescent="0.25">
      <c r="A18" s="24"/>
      <c r="B18" s="22"/>
      <c r="C18" s="22"/>
      <c r="D18" s="22"/>
      <c r="E18" s="22"/>
    </row>
    <row r="19" spans="1:8" x14ac:dyDescent="0.25">
      <c r="A19" s="25" t="s">
        <v>10</v>
      </c>
      <c r="B19" s="22"/>
      <c r="C19" s="22"/>
      <c r="D19" s="25" t="s">
        <v>11</v>
      </c>
      <c r="E19" s="25"/>
    </row>
    <row r="20" spans="1:8" x14ac:dyDescent="0.25">
      <c r="A20" s="25"/>
      <c r="B20" s="22"/>
      <c r="C20" s="22"/>
      <c r="D20" s="25"/>
      <c r="E20" s="25"/>
    </row>
    <row r="21" spans="1:8" x14ac:dyDescent="0.25">
      <c r="A21" s="25" t="s">
        <v>12</v>
      </c>
      <c r="B21" s="22"/>
      <c r="C21" s="22"/>
      <c r="D21" s="25" t="s">
        <v>13</v>
      </c>
      <c r="E21" s="25"/>
    </row>
    <row r="22" spans="1:8" ht="9" customHeight="1" x14ac:dyDescent="0.25">
      <c r="A22" s="25"/>
      <c r="B22" s="22"/>
      <c r="C22" s="22"/>
      <c r="D22" s="25"/>
      <c r="E22" s="25"/>
    </row>
    <row r="23" spans="1:8" x14ac:dyDescent="0.25">
      <c r="A23" s="25" t="s">
        <v>14</v>
      </c>
      <c r="B23" s="22"/>
      <c r="C23" s="22"/>
      <c r="D23" s="25" t="s">
        <v>15</v>
      </c>
      <c r="E23" s="25"/>
    </row>
    <row r="24" spans="1:8" x14ac:dyDescent="0.25">
      <c r="A24" s="25"/>
      <c r="B24" s="22"/>
      <c r="C24" s="22"/>
      <c r="D24" s="25"/>
      <c r="E24" s="25"/>
    </row>
    <row r="25" spans="1:8" x14ac:dyDescent="0.25">
      <c r="A25" s="25" t="s">
        <v>24</v>
      </c>
      <c r="B25" s="22"/>
      <c r="C25" s="22"/>
      <c r="D25" s="25" t="s">
        <v>25</v>
      </c>
      <c r="E25" s="25"/>
    </row>
    <row r="26" spans="1:8" x14ac:dyDescent="0.25">
      <c r="A26" s="25"/>
      <c r="B26" s="22"/>
      <c r="C26" s="22"/>
      <c r="D26" s="25"/>
      <c r="E26" s="25"/>
    </row>
    <row r="27" spans="1:8" x14ac:dyDescent="0.25">
      <c r="A27" s="25" t="s">
        <v>16</v>
      </c>
      <c r="B27" s="22"/>
      <c r="C27" s="22"/>
      <c r="D27" s="25" t="s">
        <v>17</v>
      </c>
      <c r="E27" s="25"/>
    </row>
    <row r="28" spans="1:8" x14ac:dyDescent="0.25">
      <c r="A28" s="25"/>
      <c r="B28" s="22"/>
      <c r="C28" s="22"/>
      <c r="D28" s="25"/>
      <c r="E28" s="25"/>
    </row>
    <row r="29" spans="1:8" x14ac:dyDescent="0.25">
      <c r="A29" s="25" t="s">
        <v>18</v>
      </c>
      <c r="B29" s="22"/>
      <c r="C29" s="22"/>
      <c r="D29" s="25" t="s">
        <v>19</v>
      </c>
      <c r="E29" s="25"/>
    </row>
    <row r="30" spans="1:8" x14ac:dyDescent="0.25">
      <c r="A30" s="25"/>
      <c r="B30" s="22"/>
      <c r="C30" s="22"/>
      <c r="D30" s="25"/>
      <c r="E30" s="25"/>
    </row>
    <row r="31" spans="1:8" s="15" customFormat="1" x14ac:dyDescent="0.25">
      <c r="A31" s="25" t="s">
        <v>20</v>
      </c>
      <c r="B31" s="22"/>
      <c r="C31" s="22"/>
      <c r="D31" s="25" t="s">
        <v>21</v>
      </c>
      <c r="E31" s="25"/>
      <c r="F31" s="5"/>
      <c r="G31" s="5"/>
      <c r="H31" s="5"/>
    </row>
  </sheetData>
  <mergeCells count="6">
    <mergeCell ref="A4:G4"/>
    <mergeCell ref="A14:G14"/>
    <mergeCell ref="A17:B17"/>
    <mergeCell ref="A15:G15"/>
    <mergeCell ref="A16:G16"/>
    <mergeCell ref="A6:G6"/>
  </mergeCells>
  <pageMargins left="0.70866141732283472" right="0.70866141732283472" top="0.74803149606299213" bottom="0.74803149606299213" header="0.31496062992125984" footer="0.31496062992125984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2020-03-19T13:33:36Z</cp:lastPrinted>
  <dcterms:created xsi:type="dcterms:W3CDTF">2019-03-11T10:08:28Z</dcterms:created>
  <dcterms:modified xsi:type="dcterms:W3CDTF">2020-03-30T06:20:19Z</dcterms:modified>
</cp:coreProperties>
</file>