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1'!$B$1:$B$374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1'!$A$1:$I$374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I31" i="1"/>
  <c r="I8"/>
  <c r="G12"/>
  <c r="G8"/>
  <c r="G9" l="1"/>
  <c r="G10"/>
  <c r="G11"/>
  <c r="G13"/>
  <c r="G14"/>
  <c r="G15"/>
  <c r="G16"/>
  <c r="G17"/>
  <c r="G18"/>
  <c r="G20"/>
  <c r="G21"/>
  <c r="G22"/>
  <c r="G23"/>
  <c r="G24"/>
  <c r="G25"/>
  <c r="G26"/>
  <c r="G27"/>
  <c r="G28"/>
  <c r="G29"/>
  <c r="G30"/>
</calcChain>
</file>

<file path=xl/sharedStrings.xml><?xml version="1.0" encoding="utf-8"?>
<sst xmlns="http://schemas.openxmlformats.org/spreadsheetml/2006/main" count="99" uniqueCount="76">
  <si>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</si>
  <si>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</si>
  <si>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</si>
  <si>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</si>
  <si>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</si>
  <si>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</si>
  <si>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</si>
  <si>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Ацетилсалициловая кислота</t>
  </si>
  <si>
    <t>таблетка, 100 мг</t>
  </si>
  <si>
    <t>таблетка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</si>
  <si>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</si>
  <si>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</si>
  <si>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</si>
  <si>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</si>
  <si>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</si>
  <si>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</si>
  <si>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</si>
  <si>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</si>
  <si>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</si>
  <si>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</si>
  <si>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</si>
  <si>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</si>
  <si>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</si>
  <si>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</si>
  <si>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</si>
  <si>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</si>
  <si>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</si>
  <si>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</si>
  <si>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Анестезиологическая маска наркозная взрослая</t>
  </si>
  <si>
    <t>Аптечка для населения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</si>
  <si>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</si>
  <si>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</si>
  <si>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</si>
  <si>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</si>
  <si>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</si>
  <si>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</si>
  <si>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</si>
  <si>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</si>
  <si>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</si>
  <si>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</si>
  <si>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</si>
  <si>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</si>
  <si>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</si>
  <si>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</si>
  <si>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</si>
  <si>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</si>
  <si>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</si>
  <si>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</si>
  <si>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</si>
  <si>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</si>
  <si>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</si>
  <si>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</si>
  <si>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</si>
  <si>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</si>
  <si>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</si>
  <si>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</si>
  <si>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</si>
  <si>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</si>
  <si>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</si>
  <si>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</si>
  <si>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</si>
  <si>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</si>
  <si>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</si>
  <si>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</si>
  <si>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</si>
  <si>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</si>
  <si>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</si>
  <si>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</si>
  <si>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>Амброксол</t>
  </si>
  <si>
    <t>сироп 100мл</t>
  </si>
  <si>
    <t>Викасол-Дарница (Менадиона натрия бисульфит)</t>
  </si>
  <si>
    <t>раствор для инъекций 1 %-1 мл</t>
  </si>
  <si>
    <t>ТОО "Альянс-Фарм"</t>
  </si>
  <si>
    <t>Сумма</t>
  </si>
  <si>
    <t xml:space="preserve">ИТОГО </t>
  </si>
  <si>
    <t>к протоколу итогов по объявлению 15 от 13.03.2019г.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</si>
</sst>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wrapText="1"/>
    </xf>
    <xf numFmtId="0" fontId="6" fillId="0" borderId="1" xfId="0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4" fontId="6" fillId="0" borderId="4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wrapText="1"/>
    </xf>
    <xf numFmtId="3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 wrapText="1"/>
    </xf>
    <xf numFmtId="4" fontId="11" fillId="0" borderId="4" xfId="1" applyNumberFormat="1" applyFont="1" applyFill="1" applyBorder="1" applyAlignment="1">
      <alignment vertical="center"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right" vertical="center"/>
    </xf>
    <xf numFmtId="4" fontId="11" fillId="0" borderId="1" xfId="1" applyNumberFormat="1" applyFont="1" applyFill="1" applyBorder="1" applyAlignment="1">
      <alignment horizontal="right" vertical="center"/>
    </xf>
    <xf numFmtId="4" fontId="11" fillId="0" borderId="4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3" fontId="11" fillId="0" borderId="1" xfId="1" applyNumberFormat="1" applyFont="1" applyFill="1" applyBorder="1" applyAlignment="1">
      <alignment wrapText="1"/>
    </xf>
    <xf numFmtId="4" fontId="11" fillId="0" borderId="1" xfId="1" applyNumberFormat="1" applyFont="1" applyFill="1" applyBorder="1" applyAlignment="1">
      <alignment wrapText="1"/>
    </xf>
    <xf numFmtId="0" fontId="11" fillId="0" borderId="1" xfId="2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50"/>
  <sheetViews>
    <sheetView tabSelected="1" view="pageBreakPreview" zoomScale="70" zoomScaleSheetLayoutView="70" workbookViewId="0">
      <pane xSplit="6" ySplit="6" topLeftCell="G13" activePane="bottomRight" state="frozen"/>
      <selection pane="topRight" activeCell="G1" sqref="G1"/>
      <selection pane="bottomLeft" activeCell="A7" sqref="A7"/>
      <selection pane="bottomRight" activeCell="A19" sqref="A19:G19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6" customWidth="1"/>
    <col min="4" max="4" width="14.109375" style="1" customWidth="1"/>
    <col min="5" max="5" width="11.33203125" style="13" customWidth="1"/>
    <col min="6" max="6" width="10.88671875" style="13" customWidth="1"/>
    <col min="7" max="7" width="17.33203125" style="3" customWidth="1"/>
    <col min="8" max="8" width="16.33203125" style="3" customWidth="1"/>
    <col min="9" max="9" width="15.88671875" style="3" customWidth="1"/>
    <col min="10" max="10" width="11.88671875" style="3" customWidth="1"/>
    <col min="11" max="16384" width="8.6640625" style="3"/>
  </cols>
  <sheetData>
    <row r="1" spans="1:9" ht="26.4" customHeight="1">
      <c r="E1" s="7" t="s">
        <v>47</v>
      </c>
      <c r="F1" s="3"/>
    </row>
    <row r="2" spans="1:9" ht="16.95" customHeight="1">
      <c r="E2" s="7" t="s">
        <v>75</v>
      </c>
      <c r="F2" s="3"/>
    </row>
    <row r="3" spans="1:9">
      <c r="C3" s="3"/>
    </row>
    <row r="4" spans="1:9" ht="12.75" customHeight="1">
      <c r="A4" s="63" t="s">
        <v>48</v>
      </c>
      <c r="B4" s="63"/>
      <c r="C4" s="63"/>
      <c r="D4" s="63"/>
      <c r="E4" s="63"/>
      <c r="F4" s="63"/>
      <c r="G4" s="63"/>
    </row>
    <row r="5" spans="1:9" ht="14.4" customHeight="1">
      <c r="A5" s="70" t="s">
        <v>0</v>
      </c>
      <c r="B5" s="70" t="s">
        <v>66</v>
      </c>
      <c r="C5" s="70" t="s">
        <v>44</v>
      </c>
      <c r="D5" s="70" t="s">
        <v>1</v>
      </c>
      <c r="E5" s="70" t="s">
        <v>2</v>
      </c>
      <c r="F5" s="70" t="s">
        <v>42</v>
      </c>
      <c r="G5" s="64" t="s">
        <v>43</v>
      </c>
      <c r="H5" s="61" t="s">
        <v>72</v>
      </c>
      <c r="I5" s="61" t="s">
        <v>73</v>
      </c>
    </row>
    <row r="6" spans="1:9" s="4" customFormat="1" ht="40.200000000000003" customHeight="1">
      <c r="A6" s="70"/>
      <c r="B6" s="70"/>
      <c r="C6" s="70"/>
      <c r="D6" s="70"/>
      <c r="E6" s="70"/>
      <c r="F6" s="70"/>
      <c r="G6" s="65"/>
      <c r="H6" s="62"/>
      <c r="I6" s="62"/>
    </row>
    <row r="7" spans="1:9" s="4" customFormat="1" ht="18" customHeight="1">
      <c r="A7" s="68" t="s">
        <v>46</v>
      </c>
      <c r="B7" s="69"/>
      <c r="C7" s="69"/>
      <c r="D7" s="69"/>
      <c r="E7" s="69"/>
      <c r="F7" s="69"/>
      <c r="G7" s="69"/>
      <c r="H7" s="23"/>
      <c r="I7" s="23"/>
    </row>
    <row r="8" spans="1:9" s="19" customFormat="1">
      <c r="A8" s="5">
        <v>1</v>
      </c>
      <c r="B8" s="20" t="s">
        <v>68</v>
      </c>
      <c r="C8" s="10" t="s">
        <v>69</v>
      </c>
      <c r="D8" s="11" t="s">
        <v>4</v>
      </c>
      <c r="E8" s="21">
        <v>100</v>
      </c>
      <c r="F8" s="18">
        <v>1361.17</v>
      </c>
      <c r="G8" s="22">
        <f>E8*F8</f>
        <v>136117</v>
      </c>
      <c r="H8" s="25">
        <v>630</v>
      </c>
      <c r="I8" s="25">
        <f>H8*E8</f>
        <v>63000</v>
      </c>
    </row>
    <row r="9" spans="1:9" s="19" customFormat="1">
      <c r="A9" s="26">
        <v>2</v>
      </c>
      <c r="B9" s="27" t="s">
        <v>5</v>
      </c>
      <c r="C9" s="28" t="s">
        <v>6</v>
      </c>
      <c r="D9" s="26" t="s">
        <v>3</v>
      </c>
      <c r="E9" s="29">
        <v>1000</v>
      </c>
      <c r="F9" s="30">
        <v>445.06</v>
      </c>
      <c r="G9" s="31">
        <f t="shared" ref="G9:G29" si="0">E9*F9</f>
        <v>445060</v>
      </c>
      <c r="H9" s="32"/>
      <c r="I9" s="24"/>
    </row>
    <row r="10" spans="1:9" s="19" customFormat="1" ht="13.95" customHeight="1">
      <c r="A10" s="26">
        <v>3</v>
      </c>
      <c r="B10" s="27" t="s">
        <v>7</v>
      </c>
      <c r="C10" s="33" t="s">
        <v>8</v>
      </c>
      <c r="D10" s="26" t="s">
        <v>9</v>
      </c>
      <c r="E10" s="29">
        <v>60</v>
      </c>
      <c r="F10" s="30">
        <v>7.35</v>
      </c>
      <c r="G10" s="31">
        <f t="shared" si="0"/>
        <v>441</v>
      </c>
      <c r="H10" s="24"/>
      <c r="I10" s="24"/>
    </row>
    <row r="11" spans="1:9" s="19" customFormat="1">
      <c r="A11" s="26">
        <v>4</v>
      </c>
      <c r="B11" s="27" t="s">
        <v>10</v>
      </c>
      <c r="C11" s="28" t="s">
        <v>11</v>
      </c>
      <c r="D11" s="26" t="s">
        <v>12</v>
      </c>
      <c r="E11" s="29">
        <v>59</v>
      </c>
      <c r="F11" s="30">
        <v>51.98</v>
      </c>
      <c r="G11" s="31">
        <f t="shared" si="0"/>
        <v>3066.8199999999997</v>
      </c>
      <c r="H11" s="32"/>
      <c r="I11" s="24"/>
    </row>
    <row r="12" spans="1:9" s="19" customFormat="1">
      <c r="A12" s="26">
        <v>5</v>
      </c>
      <c r="B12" s="34" t="s">
        <v>70</v>
      </c>
      <c r="C12" s="35" t="s">
        <v>71</v>
      </c>
      <c r="D12" s="36" t="s">
        <v>3</v>
      </c>
      <c r="E12" s="37">
        <v>100</v>
      </c>
      <c r="F12" s="38">
        <v>21.92</v>
      </c>
      <c r="G12" s="39">
        <f>E12*F12</f>
        <v>2192</v>
      </c>
      <c r="H12" s="32"/>
      <c r="I12" s="24"/>
    </row>
    <row r="13" spans="1:9" s="19" customFormat="1" ht="13.95" customHeight="1">
      <c r="A13" s="26">
        <v>6</v>
      </c>
      <c r="B13" s="27" t="s">
        <v>13</v>
      </c>
      <c r="C13" s="28" t="s">
        <v>14</v>
      </c>
      <c r="D13" s="26" t="s">
        <v>15</v>
      </c>
      <c r="E13" s="29">
        <v>25</v>
      </c>
      <c r="F13" s="30">
        <v>373.78</v>
      </c>
      <c r="G13" s="31">
        <f t="shared" si="0"/>
        <v>9344.5</v>
      </c>
      <c r="H13" s="32"/>
      <c r="I13" s="24"/>
    </row>
    <row r="14" spans="1:9" s="19" customFormat="1">
      <c r="A14" s="26">
        <v>7</v>
      </c>
      <c r="B14" s="40" t="s">
        <v>16</v>
      </c>
      <c r="C14" s="33" t="s">
        <v>17</v>
      </c>
      <c r="D14" s="26" t="s">
        <v>4</v>
      </c>
      <c r="E14" s="29">
        <v>7</v>
      </c>
      <c r="F14" s="30">
        <v>98.04</v>
      </c>
      <c r="G14" s="31">
        <f t="shared" si="0"/>
        <v>686.28000000000009</v>
      </c>
      <c r="H14" s="32"/>
      <c r="I14" s="24"/>
    </row>
    <row r="15" spans="1:9" s="19" customFormat="1" ht="39.6">
      <c r="A15" s="26">
        <v>8</v>
      </c>
      <c r="B15" s="27" t="s">
        <v>18</v>
      </c>
      <c r="C15" s="28" t="s">
        <v>19</v>
      </c>
      <c r="D15" s="26" t="s">
        <v>12</v>
      </c>
      <c r="E15" s="29">
        <v>100</v>
      </c>
      <c r="F15" s="30">
        <v>134.91</v>
      </c>
      <c r="G15" s="31">
        <f t="shared" si="0"/>
        <v>13491</v>
      </c>
      <c r="H15" s="32"/>
      <c r="I15" s="24"/>
    </row>
    <row r="16" spans="1:9" s="19" customFormat="1" ht="12" customHeight="1">
      <c r="A16" s="26">
        <v>9</v>
      </c>
      <c r="B16" s="27" t="s">
        <v>20</v>
      </c>
      <c r="C16" s="33" t="s">
        <v>21</v>
      </c>
      <c r="D16" s="26" t="s">
        <v>9</v>
      </c>
      <c r="E16" s="29">
        <v>2080</v>
      </c>
      <c r="F16" s="30">
        <v>2.1</v>
      </c>
      <c r="G16" s="31">
        <f t="shared" si="0"/>
        <v>4368</v>
      </c>
      <c r="H16" s="32"/>
      <c r="I16" s="24"/>
    </row>
    <row r="17" spans="1:10" s="19" customFormat="1">
      <c r="A17" s="26">
        <v>10</v>
      </c>
      <c r="B17" s="41" t="s">
        <v>22</v>
      </c>
      <c r="C17" s="42" t="s">
        <v>23</v>
      </c>
      <c r="D17" s="43" t="s">
        <v>12</v>
      </c>
      <c r="E17" s="29">
        <v>10</v>
      </c>
      <c r="F17" s="30">
        <v>71.48</v>
      </c>
      <c r="G17" s="31">
        <f t="shared" si="0"/>
        <v>714.80000000000007</v>
      </c>
      <c r="H17" s="32"/>
      <c r="I17" s="24"/>
    </row>
    <row r="18" spans="1:10" s="19" customFormat="1" ht="12.6" customHeight="1">
      <c r="A18" s="26">
        <v>11</v>
      </c>
      <c r="B18" s="40" t="s">
        <v>24</v>
      </c>
      <c r="C18" s="33" t="s">
        <v>25</v>
      </c>
      <c r="D18" s="44" t="s">
        <v>4</v>
      </c>
      <c r="E18" s="29">
        <v>300</v>
      </c>
      <c r="F18" s="30">
        <v>95.58</v>
      </c>
      <c r="G18" s="31">
        <f t="shared" si="0"/>
        <v>28674</v>
      </c>
      <c r="H18" s="32"/>
      <c r="I18" s="24"/>
    </row>
    <row r="19" spans="1:10" s="19" customFormat="1" ht="12.6" customHeight="1">
      <c r="A19" s="66" t="s">
        <v>45</v>
      </c>
      <c r="B19" s="67"/>
      <c r="C19" s="67"/>
      <c r="D19" s="67"/>
      <c r="E19" s="67"/>
      <c r="F19" s="67"/>
      <c r="G19" s="67"/>
      <c r="H19" s="32"/>
      <c r="I19" s="24"/>
    </row>
    <row r="20" spans="1:10" s="19" customFormat="1" ht="26.4">
      <c r="A20" s="26">
        <v>12</v>
      </c>
      <c r="B20" s="40" t="s">
        <v>28</v>
      </c>
      <c r="C20" s="40" t="s">
        <v>40</v>
      </c>
      <c r="D20" s="26" t="s">
        <v>27</v>
      </c>
      <c r="E20" s="45">
        <v>10</v>
      </c>
      <c r="F20" s="46">
        <v>240</v>
      </c>
      <c r="G20" s="31">
        <f t="shared" si="0"/>
        <v>2400</v>
      </c>
      <c r="H20" s="32"/>
      <c r="I20" s="24"/>
    </row>
    <row r="21" spans="1:10" s="19" customFormat="1" ht="42" customHeight="1">
      <c r="A21" s="26">
        <v>13</v>
      </c>
      <c r="B21" s="40" t="s">
        <v>29</v>
      </c>
      <c r="C21" s="28" t="s">
        <v>41</v>
      </c>
      <c r="D21" s="47" t="s">
        <v>27</v>
      </c>
      <c r="E21" s="48">
        <v>4</v>
      </c>
      <c r="F21" s="49">
        <v>24870</v>
      </c>
      <c r="G21" s="31">
        <f t="shared" si="0"/>
        <v>99480</v>
      </c>
      <c r="H21" s="32"/>
      <c r="I21" s="24"/>
    </row>
    <row r="22" spans="1:10" s="19" customFormat="1" ht="26.4">
      <c r="A22" s="26">
        <v>14</v>
      </c>
      <c r="B22" s="50" t="s">
        <v>30</v>
      </c>
      <c r="C22" s="50" t="s">
        <v>31</v>
      </c>
      <c r="D22" s="26" t="s">
        <v>26</v>
      </c>
      <c r="E22" s="45">
        <v>4</v>
      </c>
      <c r="F22" s="46">
        <v>6950</v>
      </c>
      <c r="G22" s="31">
        <f t="shared" si="0"/>
        <v>27800</v>
      </c>
      <c r="H22" s="32"/>
      <c r="I22" s="24"/>
    </row>
    <row r="23" spans="1:10" s="19" customFormat="1" ht="26.4">
      <c r="A23" s="26">
        <v>15</v>
      </c>
      <c r="B23" s="50" t="s">
        <v>30</v>
      </c>
      <c r="C23" s="50" t="s">
        <v>31</v>
      </c>
      <c r="D23" s="26" t="s">
        <v>26</v>
      </c>
      <c r="E23" s="45">
        <v>4</v>
      </c>
      <c r="F23" s="46">
        <v>6950</v>
      </c>
      <c r="G23" s="31">
        <f t="shared" si="0"/>
        <v>27800</v>
      </c>
      <c r="H23" s="32"/>
      <c r="I23" s="24"/>
    </row>
    <row r="24" spans="1:10" s="19" customFormat="1" ht="26.4">
      <c r="A24" s="26">
        <v>16</v>
      </c>
      <c r="B24" s="50" t="s">
        <v>30</v>
      </c>
      <c r="C24" s="50" t="s">
        <v>32</v>
      </c>
      <c r="D24" s="26" t="s">
        <v>26</v>
      </c>
      <c r="E24" s="45">
        <v>4</v>
      </c>
      <c r="F24" s="46">
        <v>6950</v>
      </c>
      <c r="G24" s="31">
        <f t="shared" si="0"/>
        <v>27800</v>
      </c>
      <c r="H24" s="32"/>
      <c r="I24" s="24"/>
    </row>
    <row r="25" spans="1:10" s="19" customFormat="1" ht="26.4">
      <c r="A25" s="26">
        <v>17</v>
      </c>
      <c r="B25" s="50" t="s">
        <v>30</v>
      </c>
      <c r="C25" s="50" t="s">
        <v>33</v>
      </c>
      <c r="D25" s="26" t="s">
        <v>26</v>
      </c>
      <c r="E25" s="45">
        <v>4</v>
      </c>
      <c r="F25" s="46">
        <v>6950</v>
      </c>
      <c r="G25" s="31">
        <f t="shared" si="0"/>
        <v>27800</v>
      </c>
      <c r="H25" s="32"/>
      <c r="I25" s="24"/>
    </row>
    <row r="26" spans="1:10" s="19" customFormat="1" ht="26.4">
      <c r="A26" s="26">
        <v>18</v>
      </c>
      <c r="B26" s="50" t="s">
        <v>30</v>
      </c>
      <c r="C26" s="50" t="s">
        <v>34</v>
      </c>
      <c r="D26" s="26" t="s">
        <v>26</v>
      </c>
      <c r="E26" s="45">
        <v>4</v>
      </c>
      <c r="F26" s="46">
        <v>6950</v>
      </c>
      <c r="G26" s="31">
        <f t="shared" si="0"/>
        <v>27800</v>
      </c>
      <c r="H26" s="32"/>
      <c r="I26" s="24"/>
    </row>
    <row r="27" spans="1:10" s="19" customFormat="1" ht="26.4">
      <c r="A27" s="26">
        <v>19</v>
      </c>
      <c r="B27" s="50" t="s">
        <v>30</v>
      </c>
      <c r="C27" s="50" t="s">
        <v>35</v>
      </c>
      <c r="D27" s="26" t="s">
        <v>26</v>
      </c>
      <c r="E27" s="45">
        <v>4</v>
      </c>
      <c r="F27" s="46">
        <v>6950</v>
      </c>
      <c r="G27" s="31">
        <f t="shared" si="0"/>
        <v>27800</v>
      </c>
      <c r="H27" s="32"/>
      <c r="I27" s="24"/>
    </row>
    <row r="28" spans="1:10" s="19" customFormat="1" ht="26.4">
      <c r="A28" s="26">
        <v>20</v>
      </c>
      <c r="B28" s="50" t="s">
        <v>30</v>
      </c>
      <c r="C28" s="50" t="s">
        <v>36</v>
      </c>
      <c r="D28" s="26" t="s">
        <v>26</v>
      </c>
      <c r="E28" s="45">
        <v>4</v>
      </c>
      <c r="F28" s="46">
        <v>6950</v>
      </c>
      <c r="G28" s="31">
        <f t="shared" si="0"/>
        <v>27800</v>
      </c>
      <c r="H28" s="24"/>
      <c r="I28" s="24"/>
    </row>
    <row r="29" spans="1:10" s="19" customFormat="1" ht="26.4">
      <c r="A29" s="26">
        <v>21</v>
      </c>
      <c r="B29" s="50" t="s">
        <v>30</v>
      </c>
      <c r="C29" s="50" t="s">
        <v>37</v>
      </c>
      <c r="D29" s="26" t="s">
        <v>26</v>
      </c>
      <c r="E29" s="45">
        <v>4</v>
      </c>
      <c r="F29" s="46">
        <v>6950</v>
      </c>
      <c r="G29" s="31">
        <f t="shared" si="0"/>
        <v>27800</v>
      </c>
      <c r="H29" s="24"/>
      <c r="I29" s="24"/>
    </row>
    <row r="30" spans="1:10" s="19" customFormat="1" ht="26.4">
      <c r="A30" s="26">
        <v>22</v>
      </c>
      <c r="B30" s="40" t="s">
        <v>38</v>
      </c>
      <c r="C30" s="40" t="s">
        <v>39</v>
      </c>
      <c r="D30" s="26" t="s">
        <v>27</v>
      </c>
      <c r="E30" s="45">
        <v>100</v>
      </c>
      <c r="F30" s="46">
        <v>1293</v>
      </c>
      <c r="G30" s="31">
        <f>E30*F30</f>
        <v>129300</v>
      </c>
      <c r="H30" s="24"/>
      <c r="I30" s="24"/>
    </row>
    <row r="31" spans="1:10" s="60" customFormat="1">
      <c r="A31" s="51"/>
      <c r="B31" s="52" t="s">
        <v>74</v>
      </c>
      <c r="C31" s="53"/>
      <c r="D31" s="54"/>
      <c r="E31" s="55"/>
      <c r="F31" s="56"/>
      <c r="G31" s="57"/>
      <c r="H31" s="58"/>
      <c r="I31" s="59">
        <f>I8</f>
        <v>63000</v>
      </c>
      <c r="J31" s="17"/>
    </row>
    <row r="32" spans="1:10">
      <c r="G32" s="12"/>
    </row>
    <row r="33" spans="1:10">
      <c r="A33" s="8" t="s">
        <v>49</v>
      </c>
      <c r="B33" s="6"/>
      <c r="C33" s="1"/>
      <c r="D33" s="9"/>
      <c r="E33" s="9"/>
      <c r="F33" s="9"/>
      <c r="G33" s="7"/>
      <c r="I33" s="7"/>
      <c r="J33" s="7"/>
    </row>
    <row r="34" spans="1:10" ht="38.4" customHeight="1">
      <c r="A34" s="72" t="s">
        <v>50</v>
      </c>
      <c r="B34" s="72"/>
      <c r="C34" s="72"/>
      <c r="D34" s="72"/>
      <c r="E34" s="72"/>
      <c r="F34" s="72"/>
      <c r="G34" s="72"/>
      <c r="I34" s="2"/>
      <c r="J34" s="2"/>
    </row>
    <row r="35" spans="1:10">
      <c r="A35" s="8"/>
      <c r="B35" s="6"/>
      <c r="C35" s="1"/>
      <c r="D35" s="9"/>
      <c r="E35" s="9"/>
      <c r="F35" s="9"/>
      <c r="G35" s="7"/>
      <c r="I35" s="7"/>
      <c r="J35" s="7"/>
    </row>
    <row r="36" spans="1:10">
      <c r="A36" s="73" t="s">
        <v>51</v>
      </c>
      <c r="B36" s="73"/>
      <c r="C36" s="14"/>
      <c r="D36" s="73" t="s">
        <v>52</v>
      </c>
      <c r="E36" s="73"/>
      <c r="F36" s="73"/>
      <c r="G36" s="73"/>
      <c r="I36" s="7"/>
      <c r="J36" s="7"/>
    </row>
    <row r="37" spans="1:10">
      <c r="A37" s="15"/>
      <c r="B37" s="14"/>
      <c r="C37" s="14"/>
      <c r="D37" s="14"/>
      <c r="E37" s="14"/>
      <c r="F37" s="14"/>
      <c r="G37" s="14"/>
      <c r="I37" s="7"/>
      <c r="J37" s="7"/>
    </row>
    <row r="38" spans="1:10">
      <c r="A38" s="16" t="s">
        <v>53</v>
      </c>
      <c r="B38" s="14"/>
      <c r="C38" s="14"/>
      <c r="D38" s="71" t="s">
        <v>54</v>
      </c>
      <c r="E38" s="71"/>
      <c r="F38" s="71"/>
      <c r="G38" s="71"/>
      <c r="I38" s="7"/>
      <c r="J38" s="7"/>
    </row>
    <row r="39" spans="1:10">
      <c r="A39" s="16"/>
      <c r="B39" s="14"/>
      <c r="C39" s="14"/>
      <c r="D39" s="16"/>
      <c r="E39" s="16"/>
      <c r="F39" s="16"/>
      <c r="G39" s="16"/>
      <c r="I39" s="7"/>
      <c r="J39" s="7"/>
    </row>
    <row r="40" spans="1:10">
      <c r="A40" s="16" t="s">
        <v>55</v>
      </c>
      <c r="B40" s="14"/>
      <c r="C40" s="14"/>
      <c r="D40" s="71" t="s">
        <v>56</v>
      </c>
      <c r="E40" s="71"/>
      <c r="F40" s="71"/>
      <c r="G40" s="71"/>
      <c r="I40" s="7"/>
      <c r="J40" s="7"/>
    </row>
    <row r="41" spans="1:10">
      <c r="A41" s="16"/>
      <c r="B41" s="14"/>
      <c r="C41" s="14"/>
      <c r="D41" s="16"/>
      <c r="E41" s="16"/>
      <c r="F41" s="16"/>
      <c r="G41" s="16"/>
      <c r="I41" s="7"/>
      <c r="J41" s="7"/>
    </row>
    <row r="42" spans="1:10">
      <c r="A42" s="16" t="s">
        <v>57</v>
      </c>
      <c r="B42" s="14"/>
      <c r="C42" s="14"/>
      <c r="D42" s="71" t="s">
        <v>58</v>
      </c>
      <c r="E42" s="71"/>
      <c r="F42" s="71"/>
      <c r="G42" s="71"/>
      <c r="I42" s="7"/>
      <c r="J42" s="7"/>
    </row>
    <row r="43" spans="1:10">
      <c r="A43" s="16"/>
      <c r="B43" s="14"/>
      <c r="C43" s="14"/>
      <c r="D43" s="16"/>
      <c r="E43" s="16"/>
      <c r="F43" s="16"/>
      <c r="G43" s="16"/>
      <c r="I43" s="7"/>
      <c r="J43" s="7"/>
    </row>
    <row r="44" spans="1:10">
      <c r="A44" s="16" t="s">
        <v>59</v>
      </c>
      <c r="B44" s="14"/>
      <c r="C44" s="14"/>
      <c r="D44" s="71" t="s">
        <v>60</v>
      </c>
      <c r="E44" s="71"/>
      <c r="F44" s="71"/>
      <c r="G44" s="71"/>
      <c r="I44" s="7"/>
      <c r="J44" s="7"/>
    </row>
    <row r="45" spans="1:10">
      <c r="A45" s="16"/>
      <c r="B45" s="14"/>
      <c r="C45" s="14"/>
      <c r="D45" s="16"/>
      <c r="E45" s="16"/>
      <c r="F45" s="16"/>
      <c r="G45" s="16"/>
      <c r="I45" s="7"/>
      <c r="J45" s="7"/>
    </row>
    <row r="46" spans="1:10">
      <c r="A46" s="16" t="s">
        <v>61</v>
      </c>
      <c r="B46" s="14"/>
      <c r="C46" s="14"/>
      <c r="D46" s="71" t="s">
        <v>62</v>
      </c>
      <c r="E46" s="71"/>
      <c r="F46" s="71"/>
      <c r="G46" s="71"/>
      <c r="I46" s="7"/>
      <c r="J46" s="7"/>
    </row>
    <row r="47" spans="1:10">
      <c r="A47" s="16"/>
      <c r="B47" s="14"/>
      <c r="C47" s="14"/>
      <c r="D47" s="16"/>
      <c r="E47" s="16"/>
      <c r="F47" s="16"/>
      <c r="G47" s="16"/>
      <c r="I47" s="7"/>
      <c r="J47" s="7"/>
    </row>
    <row r="48" spans="1:10">
      <c r="A48" s="16" t="s">
        <v>63</v>
      </c>
      <c r="B48" s="14"/>
      <c r="C48" s="14"/>
      <c r="D48" s="71" t="s">
        <v>67</v>
      </c>
      <c r="E48" s="71"/>
      <c r="F48" s="71"/>
      <c r="G48" s="71"/>
      <c r="I48" s="7"/>
      <c r="J48" s="7"/>
    </row>
    <row r="49" spans="1:10">
      <c r="A49" s="16"/>
      <c r="B49" s="14"/>
      <c r="C49" s="14"/>
      <c r="D49" s="16"/>
      <c r="E49" s="16"/>
      <c r="F49" s="16"/>
      <c r="G49" s="16"/>
      <c r="I49" s="7"/>
      <c r="J49" s="7"/>
    </row>
    <row r="50" spans="1:10">
      <c r="A50" s="16" t="s">
        <v>64</v>
      </c>
      <c r="B50" s="14"/>
      <c r="C50" s="14"/>
      <c r="D50" s="71" t="s">
        <v>65</v>
      </c>
      <c r="E50" s="71"/>
      <c r="F50" s="71"/>
      <c r="G50" s="71"/>
      <c r="I50" s="7"/>
      <c r="J50" s="7"/>
    </row>
  </sheetData>
  <autoFilter ref="B1:B374"/>
  <mergeCells count="22">
    <mergeCell ref="D46:G46"/>
    <mergeCell ref="D48:G48"/>
    <mergeCell ref="D50:G50"/>
    <mergeCell ref="A34:G34"/>
    <mergeCell ref="A36:B36"/>
    <mergeCell ref="D36:G36"/>
    <mergeCell ref="D38:G38"/>
    <mergeCell ref="D40:G40"/>
    <mergeCell ref="D42:G42"/>
    <mergeCell ref="D44:G44"/>
    <mergeCell ref="H5:H6"/>
    <mergeCell ref="I5:I6"/>
    <mergeCell ref="A4:G4"/>
    <mergeCell ref="G5:G6"/>
    <mergeCell ref="A19:G19"/>
    <mergeCell ref="A7:G7"/>
    <mergeCell ref="F5:F6"/>
    <mergeCell ref="A5:A6"/>
    <mergeCell ref="B5:B6"/>
    <mergeCell ref="C5:C6"/>
    <mergeCell ref="D5:D6"/>
    <mergeCell ref="E5:E6"/>
  </mergeCells>
  <pageMargins left="0.19685039370078741" right="0.15748031496062992" top="0.31496062992125984" bottom="0.31496062992125984" header="0.31496062992125984" footer="0.31496062992125984"/>
  <pageSetup paperSize="9" scale="62" fitToHeight="0" orientation="portrait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2019-04-01T11:32:57Z</dcterms:modified>
</cp:coreProperties>
</file>