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'1'!$A$6:$G$15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'1'!$A$1:$S$37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/>
</workbook>
</file>

<file path=xl/calcChain.xml><?xml version="1.0" encoding="utf-8"?>
<calcChain xmlns="http://schemas.openxmlformats.org/spreadsheetml/2006/main">
  <c r="S26" i="1"/>
  <c r="S24"/>
  <c r="Q10" l="1"/>
  <c r="Q12"/>
  <c r="Q14"/>
  <c r="O17"/>
  <c r="M14"/>
  <c r="M12"/>
  <c r="M10"/>
  <c r="K17"/>
  <c r="I10"/>
  <c r="I20"/>
  <c r="I21"/>
  <c r="I22"/>
  <c r="I23"/>
  <c r="I26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<sst xmlns="http://schemas.openxmlformats.org/spreadsheetml/2006/main" count="101" uniqueCount="77">
  <si>
    <t>Ед.изм.</t>
  </si>
  <si>
    <t>Количество</t>
  </si>
  <si>
    <t>Цена, тенге</t>
  </si>
  <si>
    <t>Сумма, тенге</t>
  </si>
  <si>
    <t>Наименование товара</t>
  </si>
  <si>
    <t>Краткое описание товара</t>
  </si>
  <si>
    <t>Приложение 1</t>
  </si>
  <si>
    <t>шт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</si>
  <si>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</si>
  <si>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</si>
  <si>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</si>
  <si>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</si>
  <si>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</si>
  <si>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</si>
  <si>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</si>
  <si>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</si>
  <si>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</si>
  <si>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</si>
  <si>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</si>
  <si>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</si>
  <si>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</si>
  <si>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</si>
  <si>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</si>
  <si>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</si>
  <si>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Перечень закупаемых товаров </t>
  </si>
  <si>
    <t>№ лота</t>
  </si>
  <si>
    <t xml:space="preserve">Тонометр </t>
  </si>
  <si>
    <t>Вазофикс №16</t>
  </si>
  <si>
    <t>Жгут-кровоостанавливающий</t>
  </si>
  <si>
    <t>Жгут-кровоостанавливающий венозный с зажимным устройством ЖВ-01</t>
  </si>
  <si>
    <t>Мешок АМБУ</t>
  </si>
  <si>
    <t>Мешок АМБУ 1500 мл.</t>
  </si>
  <si>
    <t>Воздуховод медицинский</t>
  </si>
  <si>
    <t>Воздуховод медицинский стерильный , прилигающий плотно к лицу,120 мм.</t>
  </si>
  <si>
    <t>Языкодержатель</t>
  </si>
  <si>
    <t>Языкодержатель металлический для взрослых Я-4</t>
  </si>
  <si>
    <t>Груша резиновая 200 мл.</t>
  </si>
  <si>
    <t>Роторасширитель</t>
  </si>
  <si>
    <t>Роторасширитель с кремальерой длина 190 мм.</t>
  </si>
  <si>
    <t>Термометр</t>
  </si>
  <si>
    <t>Маска анестезиологическая</t>
  </si>
  <si>
    <t>Маска анестезиологическая взрослая</t>
  </si>
  <si>
    <t>Фильтер антибактериальный</t>
  </si>
  <si>
    <t>Фильтер антибактериальный с СО2 портом</t>
  </si>
  <si>
    <t>Уголь активированный</t>
  </si>
  <si>
    <t>флакон</t>
  </si>
  <si>
    <t xml:space="preserve">Ацетилсалициловая кислота </t>
  </si>
  <si>
    <t>Спирт 70%</t>
  </si>
  <si>
    <t>Бинт эластичный трубчатый №1</t>
  </si>
  <si>
    <t>Бинт эластичный №1</t>
  </si>
  <si>
    <t>Бинт эластичный №2</t>
  </si>
  <si>
    <t>Бинт эластичный трубчатый №2</t>
  </si>
  <si>
    <t>Бинт эластичный №3</t>
  </si>
  <si>
    <t>Бинт эластичный трубчатый №3</t>
  </si>
  <si>
    <t xml:space="preserve">Нитроглицерин </t>
  </si>
  <si>
    <t>Тест-полоски на наличие ВИЧ-инфекции</t>
  </si>
  <si>
    <t>Тест-полоски на наличие ВИЧ-инфекции в наборе: Тест-полоска в герметичной упаковке - 1 шт. Буферный раствор - 1 шт. Скарифактор - 1 шт. Спиртовая салфетка - 2 шт. Пипетка - 1 шт. Инструкция - 1 шт.</t>
  </si>
  <si>
    <t xml:space="preserve">Тикагрелор </t>
  </si>
  <si>
    <t>Клопидогрел</t>
  </si>
  <si>
    <t>таблетка</t>
  </si>
  <si>
    <t xml:space="preserve">таблетки подъязычные 0,05 мг </t>
  </si>
  <si>
    <t>таблетки, покрытые пленочной оболочкой, 90 мг</t>
  </si>
  <si>
    <t>Спирт этиловый 70% - 50,00 мг</t>
  </si>
  <si>
    <t>таблетки, 0,25 г</t>
  </si>
  <si>
    <t>таблетки, покрытые кишечнорастворимой оболочкой 50 мг</t>
  </si>
  <si>
    <t>таблетки, покрытые пленочной оболочкой, 75 мг</t>
  </si>
  <si>
    <t>Термометр медицинский, электронный, с поверкой на 2019 год</t>
  </si>
  <si>
    <t>Контурная форма и толстостенная горловина груши 200мл</t>
  </si>
  <si>
    <t>Тонометр с фонендоскопом, с поверкой на 2019 год</t>
  </si>
  <si>
    <t>ТОО "Альянс-Фарм"</t>
  </si>
  <si>
    <t>Сумма</t>
  </si>
  <si>
    <t>ТОО "MакST-фарм"</t>
  </si>
  <si>
    <t>ТОО "Центр Медицинской Техники"</t>
  </si>
  <si>
    <t>ТОО "MedIntelCompany"</t>
  </si>
  <si>
    <t>ТОО "ШыгысМедТрейд"</t>
  </si>
  <si>
    <t>ТОО "КФК Медсервис плюс"</t>
  </si>
  <si>
    <t>к прортоколу итогов по объявлению 28 от 06.06.2019г.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</si>
</sst>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/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4" fontId="4" fillId="0" borderId="4" xfId="24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3" fontId="11" fillId="0" borderId="4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4" fontId="11" fillId="0" borderId="4" xfId="1" applyNumberFormat="1" applyFont="1" applyBorder="1" applyAlignment="1">
      <alignment vertical="center"/>
    </xf>
    <xf numFmtId="0" fontId="11" fillId="0" borderId="0" xfId="0" applyFont="1"/>
    <xf numFmtId="0" fontId="11" fillId="0" borderId="4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center"/>
    </xf>
    <xf numFmtId="3" fontId="11" fillId="0" borderId="4" xfId="3" applyNumberFormat="1" applyFont="1" applyFill="1" applyBorder="1" applyAlignment="1">
      <alignment horizontal="center" vertical="center"/>
    </xf>
    <xf numFmtId="4" fontId="11" fillId="0" borderId="4" xfId="3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/>
    </xf>
    <xf numFmtId="3" fontId="11" fillId="0" borderId="4" xfId="1" applyNumberFormat="1" applyFont="1" applyBorder="1" applyAlignment="1">
      <alignment horizontal="center" vertical="center"/>
    </xf>
    <xf numFmtId="4" fontId="4" fillId="0" borderId="4" xfId="24" applyNumberFormat="1" applyFont="1" applyBorder="1"/>
    <xf numFmtId="4" fontId="4" fillId="2" borderId="4" xfId="24" applyNumberFormat="1" applyFont="1" applyFill="1" applyBorder="1"/>
    <xf numFmtId="4" fontId="11" fillId="0" borderId="4" xfId="24" applyNumberFormat="1" applyFont="1" applyBorder="1"/>
    <xf numFmtId="4" fontId="4" fillId="3" borderId="4" xfId="24" applyNumberFormat="1" applyFont="1" applyFill="1" applyBorder="1"/>
    <xf numFmtId="4" fontId="11" fillId="0" borderId="4" xfId="24" applyNumberFormat="1" applyFont="1" applyBorder="1" applyAlignment="1">
      <alignment horizontal="right" vertical="center"/>
    </xf>
    <xf numFmtId="4" fontId="4" fillId="0" borderId="4" xfId="24" applyNumberFormat="1" applyFont="1" applyBorder="1" applyAlignment="1">
      <alignment horizontal="center" vertical="center"/>
    </xf>
    <xf numFmtId="4" fontId="11" fillId="0" borderId="4" xfId="24" applyNumberFormat="1" applyFont="1" applyBorder="1" applyAlignment="1">
      <alignment horizontal="center" vertical="center"/>
    </xf>
    <xf numFmtId="4" fontId="4" fillId="3" borderId="4" xfId="24" applyNumberFormat="1" applyFont="1" applyFill="1" applyBorder="1" applyAlignment="1">
      <alignment horizontal="center" vertical="center" wrapText="1"/>
    </xf>
    <xf numFmtId="4" fontId="4" fillId="3" borderId="4" xfId="24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tabSelected="1" view="pageBreakPreview" topLeftCell="B1" zoomScale="85" zoomScaleSheetLayoutView="85" workbookViewId="0">
      <selection activeCell="R26" sqref="R26"/>
    </sheetView>
  </sheetViews>
  <sheetFormatPr defaultColWidth="8.88671875" defaultRowHeight="13.2"/>
  <cols>
    <col min="1" max="1" width="6.33203125" style="4" customWidth="1"/>
    <col min="2" max="2" width="28.33203125" style="4" customWidth="1"/>
    <col min="3" max="3" width="26.5546875" style="4" customWidth="1"/>
    <col min="4" max="4" width="8.88671875" style="4"/>
    <col min="5" max="5" width="8.88671875" style="14"/>
    <col min="6" max="6" width="15" style="4" customWidth="1"/>
    <col min="7" max="7" width="16.6640625" style="4" customWidth="1"/>
    <col min="8" max="8" width="11.44140625" style="4" customWidth="1"/>
    <col min="9" max="9" width="11.77734375" style="4" customWidth="1"/>
    <col min="10" max="10" width="11" style="4" bestFit="1" customWidth="1"/>
    <col min="11" max="11" width="11.88671875" style="4" customWidth="1"/>
    <col min="12" max="12" width="13.44140625" style="4" customWidth="1"/>
    <col min="13" max="13" width="12.33203125" style="4" customWidth="1"/>
    <col min="14" max="14" width="10.5546875" style="4" customWidth="1"/>
    <col min="15" max="15" width="10.88671875" style="4" customWidth="1"/>
    <col min="16" max="16" width="12.44140625" style="4" customWidth="1"/>
    <col min="17" max="17" width="13.33203125" style="4" customWidth="1"/>
    <col min="18" max="18" width="11.88671875" style="4" customWidth="1"/>
    <col min="19" max="19" width="15.88671875" style="4" customWidth="1"/>
    <col min="20" max="16384" width="8.88671875" style="4"/>
  </cols>
  <sheetData>
    <row r="1" spans="1:19">
      <c r="E1" s="14" t="s">
        <v>6</v>
      </c>
    </row>
    <row r="2" spans="1:19">
      <c r="E2" s="14" t="s">
        <v>76</v>
      </c>
    </row>
    <row r="5" spans="1:19" s="1" customFormat="1" ht="49.5" customHeight="1">
      <c r="A5" s="43" t="s">
        <v>24</v>
      </c>
      <c r="B5" s="44"/>
      <c r="C5" s="44"/>
      <c r="D5" s="44"/>
      <c r="E5" s="44"/>
      <c r="F5" s="44"/>
      <c r="G5" s="45"/>
      <c r="H5" s="18" t="s">
        <v>69</v>
      </c>
      <c r="I5" s="19" t="s">
        <v>70</v>
      </c>
      <c r="J5" s="18" t="s">
        <v>71</v>
      </c>
      <c r="K5" s="19" t="s">
        <v>70</v>
      </c>
      <c r="L5" s="18" t="s">
        <v>72</v>
      </c>
      <c r="M5" s="19" t="s">
        <v>70</v>
      </c>
      <c r="N5" s="2" t="s">
        <v>73</v>
      </c>
      <c r="O5" s="19" t="s">
        <v>70</v>
      </c>
      <c r="P5" s="18" t="s">
        <v>74</v>
      </c>
      <c r="Q5" s="19" t="s">
        <v>70</v>
      </c>
      <c r="R5" s="18" t="s">
        <v>75</v>
      </c>
      <c r="S5" s="19" t="s">
        <v>70</v>
      </c>
    </row>
    <row r="6" spans="1:19" s="3" customFormat="1" ht="34.950000000000003" customHeight="1">
      <c r="A6" s="2" t="s">
        <v>25</v>
      </c>
      <c r="B6" s="2" t="s">
        <v>4</v>
      </c>
      <c r="C6" s="2" t="s">
        <v>5</v>
      </c>
      <c r="D6" s="2" t="s">
        <v>0</v>
      </c>
      <c r="E6" s="2" t="s">
        <v>1</v>
      </c>
      <c r="F6" s="2" t="s">
        <v>2</v>
      </c>
      <c r="G6" s="2" t="s">
        <v>3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4">
      <c r="A7" s="5">
        <v>1</v>
      </c>
      <c r="B7" s="11" t="s">
        <v>26</v>
      </c>
      <c r="C7" s="12" t="s">
        <v>68</v>
      </c>
      <c r="D7" s="5" t="s">
        <v>7</v>
      </c>
      <c r="E7" s="15">
        <v>1</v>
      </c>
      <c r="F7" s="7">
        <v>3890</v>
      </c>
      <c r="G7" s="8">
        <v>3890</v>
      </c>
      <c r="H7" s="34"/>
      <c r="I7" s="34"/>
      <c r="J7" s="34"/>
      <c r="K7" s="34"/>
      <c r="L7" s="35">
        <v>3820</v>
      </c>
      <c r="M7" s="35">
        <v>3820</v>
      </c>
      <c r="N7" s="34"/>
      <c r="O7" s="34"/>
      <c r="P7" s="34"/>
      <c r="Q7" s="34"/>
      <c r="R7" s="34"/>
      <c r="S7" s="34"/>
    </row>
    <row r="8" spans="1:19" s="27" customFormat="1" ht="12.75" customHeight="1">
      <c r="A8" s="21">
        <v>2</v>
      </c>
      <c r="B8" s="22" t="s">
        <v>27</v>
      </c>
      <c r="C8" s="23" t="s">
        <v>27</v>
      </c>
      <c r="D8" s="21" t="s">
        <v>7</v>
      </c>
      <c r="E8" s="24">
        <v>50</v>
      </c>
      <c r="F8" s="25">
        <v>140</v>
      </c>
      <c r="G8" s="26">
        <f t="shared" ref="G8:G27" si="0">F8*E8</f>
        <v>7000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s="27" customFormat="1" ht="13.5" customHeight="1">
      <c r="A9" s="21">
        <v>3</v>
      </c>
      <c r="B9" s="28" t="s">
        <v>28</v>
      </c>
      <c r="C9" s="28" t="s">
        <v>29</v>
      </c>
      <c r="D9" s="29" t="s">
        <v>7</v>
      </c>
      <c r="E9" s="30">
        <v>14</v>
      </c>
      <c r="F9" s="31">
        <v>1500</v>
      </c>
      <c r="G9" s="26">
        <f t="shared" si="0"/>
        <v>21000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>
      <c r="A10" s="5">
        <v>4</v>
      </c>
      <c r="B10" s="13" t="s">
        <v>30</v>
      </c>
      <c r="C10" s="13" t="s">
        <v>31</v>
      </c>
      <c r="D10" s="5" t="s">
        <v>7</v>
      </c>
      <c r="E10" s="16">
        <v>10</v>
      </c>
      <c r="F10" s="8">
        <v>21500</v>
      </c>
      <c r="G10" s="8">
        <f t="shared" si="0"/>
        <v>215000</v>
      </c>
      <c r="H10" s="34">
        <v>15450</v>
      </c>
      <c r="I10" s="34">
        <f>H10*E10</f>
        <v>154500</v>
      </c>
      <c r="J10" s="34"/>
      <c r="K10" s="34"/>
      <c r="L10" s="34">
        <v>18100</v>
      </c>
      <c r="M10" s="34">
        <f>L10*E10</f>
        <v>181000</v>
      </c>
      <c r="N10" s="34"/>
      <c r="O10" s="34"/>
      <c r="P10" s="37">
        <v>11200</v>
      </c>
      <c r="Q10" s="37">
        <f>P10*E10</f>
        <v>112000</v>
      </c>
      <c r="R10" s="34"/>
      <c r="S10" s="34"/>
    </row>
    <row r="11" spans="1:19" s="27" customFormat="1" ht="39.6">
      <c r="A11" s="21">
        <v>5</v>
      </c>
      <c r="B11" s="28" t="s">
        <v>32</v>
      </c>
      <c r="C11" s="28" t="s">
        <v>33</v>
      </c>
      <c r="D11" s="32" t="s">
        <v>7</v>
      </c>
      <c r="E11" s="33">
        <v>17</v>
      </c>
      <c r="F11" s="26">
        <v>1030</v>
      </c>
      <c r="G11" s="26">
        <f t="shared" si="0"/>
        <v>17510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39.6">
      <c r="A12" s="5">
        <v>6</v>
      </c>
      <c r="B12" s="13" t="s">
        <v>34</v>
      </c>
      <c r="C12" s="13" t="s">
        <v>35</v>
      </c>
      <c r="D12" s="9" t="s">
        <v>7</v>
      </c>
      <c r="E12" s="16">
        <v>4</v>
      </c>
      <c r="F12" s="8">
        <v>7725</v>
      </c>
      <c r="G12" s="8">
        <f t="shared" si="0"/>
        <v>30900</v>
      </c>
      <c r="H12" s="34"/>
      <c r="I12" s="34"/>
      <c r="J12" s="34"/>
      <c r="K12" s="34"/>
      <c r="L12" s="34">
        <v>7600</v>
      </c>
      <c r="M12" s="34">
        <f>L12*E12</f>
        <v>30400</v>
      </c>
      <c r="N12" s="34"/>
      <c r="O12" s="34"/>
      <c r="P12" s="37">
        <v>4450</v>
      </c>
      <c r="Q12" s="37">
        <f>P12*E12</f>
        <v>17800</v>
      </c>
      <c r="R12" s="34"/>
      <c r="S12" s="34"/>
    </row>
    <row r="13" spans="1:19" s="27" customFormat="1" ht="39.6">
      <c r="A13" s="21">
        <v>7</v>
      </c>
      <c r="B13" s="28" t="s">
        <v>36</v>
      </c>
      <c r="C13" s="28" t="s">
        <v>67</v>
      </c>
      <c r="D13" s="29" t="s">
        <v>7</v>
      </c>
      <c r="E13" s="33">
        <v>9</v>
      </c>
      <c r="F13" s="26">
        <v>600</v>
      </c>
      <c r="G13" s="26">
        <f t="shared" si="0"/>
        <v>5400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ht="26.4">
      <c r="A14" s="5">
        <v>8</v>
      </c>
      <c r="B14" s="11" t="s">
        <v>37</v>
      </c>
      <c r="C14" s="11" t="s">
        <v>38</v>
      </c>
      <c r="D14" s="6" t="s">
        <v>7</v>
      </c>
      <c r="E14" s="16">
        <v>2</v>
      </c>
      <c r="F14" s="8">
        <v>7865</v>
      </c>
      <c r="G14" s="8">
        <f t="shared" si="0"/>
        <v>15730</v>
      </c>
      <c r="H14" s="34"/>
      <c r="I14" s="34"/>
      <c r="J14" s="34"/>
      <c r="K14" s="34"/>
      <c r="L14" s="37">
        <v>7700</v>
      </c>
      <c r="M14" s="37">
        <f>L14*E14</f>
        <v>15400</v>
      </c>
      <c r="N14" s="34"/>
      <c r="O14" s="34"/>
      <c r="P14" s="34">
        <v>7865</v>
      </c>
      <c r="Q14" s="34">
        <f>P14*E14</f>
        <v>15730</v>
      </c>
      <c r="R14" s="34"/>
      <c r="S14" s="34"/>
    </row>
    <row r="15" spans="1:19" s="27" customFormat="1" ht="15.75" customHeight="1">
      <c r="A15" s="21">
        <v>9</v>
      </c>
      <c r="B15" s="22" t="s">
        <v>39</v>
      </c>
      <c r="C15" s="22" t="s">
        <v>66</v>
      </c>
      <c r="D15" s="29" t="s">
        <v>7</v>
      </c>
      <c r="E15" s="33">
        <v>2</v>
      </c>
      <c r="F15" s="26">
        <v>790</v>
      </c>
      <c r="G15" s="26">
        <f t="shared" si="0"/>
        <v>1580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s="27" customFormat="1" ht="14.4" customHeight="1">
      <c r="A16" s="21">
        <v>10</v>
      </c>
      <c r="B16" s="22" t="s">
        <v>40</v>
      </c>
      <c r="C16" s="22" t="s">
        <v>41</v>
      </c>
      <c r="D16" s="21" t="s">
        <v>7</v>
      </c>
      <c r="E16" s="21">
        <v>4</v>
      </c>
      <c r="F16" s="38">
        <v>240</v>
      </c>
      <c r="G16" s="26">
        <f t="shared" si="0"/>
        <v>960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9" ht="13.5" customHeight="1">
      <c r="A17" s="5">
        <v>11</v>
      </c>
      <c r="B17" s="11" t="s">
        <v>42</v>
      </c>
      <c r="C17" s="11" t="s">
        <v>43</v>
      </c>
      <c r="D17" s="5" t="s">
        <v>7</v>
      </c>
      <c r="E17" s="5">
        <v>200</v>
      </c>
      <c r="F17" s="39">
        <v>5000</v>
      </c>
      <c r="G17" s="8">
        <f t="shared" si="0"/>
        <v>1000000</v>
      </c>
      <c r="H17" s="34"/>
      <c r="I17" s="34"/>
      <c r="J17" s="34">
        <v>2200</v>
      </c>
      <c r="K17" s="34">
        <f>J17*E17</f>
        <v>440000</v>
      </c>
      <c r="L17" s="34"/>
      <c r="M17" s="34"/>
      <c r="N17" s="37">
        <v>478</v>
      </c>
      <c r="O17" s="37">
        <f>N17*E17</f>
        <v>95600</v>
      </c>
      <c r="P17" s="34"/>
      <c r="Q17" s="34"/>
      <c r="R17" s="34"/>
      <c r="S17" s="34"/>
    </row>
    <row r="18" spans="1:19" s="27" customFormat="1" ht="15" customHeight="1">
      <c r="A18" s="21">
        <v>12</v>
      </c>
      <c r="B18" s="22" t="s">
        <v>44</v>
      </c>
      <c r="C18" s="22" t="s">
        <v>63</v>
      </c>
      <c r="D18" s="21" t="s">
        <v>59</v>
      </c>
      <c r="E18" s="21">
        <v>250</v>
      </c>
      <c r="F18" s="40">
        <v>28.88</v>
      </c>
      <c r="G18" s="26">
        <f t="shared" si="0"/>
        <v>7220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1:19" s="27" customFormat="1" ht="39.6">
      <c r="A19" s="21">
        <v>13</v>
      </c>
      <c r="B19" s="22" t="s">
        <v>46</v>
      </c>
      <c r="C19" s="22" t="s">
        <v>64</v>
      </c>
      <c r="D19" s="21" t="s">
        <v>59</v>
      </c>
      <c r="E19" s="21">
        <v>330</v>
      </c>
      <c r="F19" s="40">
        <v>5.09</v>
      </c>
      <c r="G19" s="26">
        <f t="shared" si="0"/>
        <v>1679.7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1:19" ht="16.5" customHeight="1">
      <c r="A20" s="5">
        <v>16</v>
      </c>
      <c r="B20" s="11" t="s">
        <v>47</v>
      </c>
      <c r="C20" s="11" t="s">
        <v>62</v>
      </c>
      <c r="D20" s="5" t="s">
        <v>45</v>
      </c>
      <c r="E20" s="5">
        <v>10</v>
      </c>
      <c r="F20" s="39">
        <v>64.8</v>
      </c>
      <c r="G20" s="8">
        <f t="shared" si="0"/>
        <v>648</v>
      </c>
      <c r="H20" s="35">
        <v>64.400000000000006</v>
      </c>
      <c r="I20" s="35">
        <f>H20*E20</f>
        <v>644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16.2" customHeight="1">
      <c r="A21" s="5">
        <v>17</v>
      </c>
      <c r="B21" s="11" t="s">
        <v>49</v>
      </c>
      <c r="C21" s="11" t="s">
        <v>48</v>
      </c>
      <c r="D21" s="5" t="s">
        <v>7</v>
      </c>
      <c r="E21" s="5">
        <v>7</v>
      </c>
      <c r="F21" s="39">
        <v>270</v>
      </c>
      <c r="G21" s="8">
        <f t="shared" si="0"/>
        <v>1890</v>
      </c>
      <c r="H21" s="35">
        <v>28</v>
      </c>
      <c r="I21" s="35">
        <f>H21*E21</f>
        <v>196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16.2" customHeight="1">
      <c r="A22" s="5">
        <v>18</v>
      </c>
      <c r="B22" s="11" t="s">
        <v>50</v>
      </c>
      <c r="C22" s="11" t="s">
        <v>51</v>
      </c>
      <c r="D22" s="5" t="s">
        <v>7</v>
      </c>
      <c r="E22" s="5">
        <v>7</v>
      </c>
      <c r="F22" s="39">
        <v>320</v>
      </c>
      <c r="G22" s="8">
        <f t="shared" si="0"/>
        <v>2240</v>
      </c>
      <c r="H22" s="35">
        <v>31</v>
      </c>
      <c r="I22" s="35">
        <f>H22*E22</f>
        <v>217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16.2" customHeight="1">
      <c r="A23" s="5">
        <v>19</v>
      </c>
      <c r="B23" s="11" t="s">
        <v>52</v>
      </c>
      <c r="C23" s="11" t="s">
        <v>53</v>
      </c>
      <c r="D23" s="5" t="s">
        <v>7</v>
      </c>
      <c r="E23" s="5">
        <v>7</v>
      </c>
      <c r="F23" s="39">
        <v>255</v>
      </c>
      <c r="G23" s="8">
        <f t="shared" si="0"/>
        <v>1785</v>
      </c>
      <c r="H23" s="35">
        <v>43</v>
      </c>
      <c r="I23" s="35">
        <f>H23*E23</f>
        <v>301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ht="16.2" customHeight="1">
      <c r="A24" s="5">
        <v>20</v>
      </c>
      <c r="B24" s="11" t="s">
        <v>58</v>
      </c>
      <c r="C24" s="11" t="s">
        <v>65</v>
      </c>
      <c r="D24" s="5" t="s">
        <v>59</v>
      </c>
      <c r="E24" s="5">
        <v>98</v>
      </c>
      <c r="F24" s="39">
        <v>189.6</v>
      </c>
      <c r="G24" s="8">
        <f t="shared" si="0"/>
        <v>18580.8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>
        <v>167.85</v>
      </c>
      <c r="S24" s="35">
        <f>R24*E24</f>
        <v>16449.3</v>
      </c>
    </row>
    <row r="25" spans="1:19" s="27" customFormat="1" ht="16.2" customHeight="1">
      <c r="A25" s="21">
        <v>21</v>
      </c>
      <c r="B25" s="22" t="s">
        <v>54</v>
      </c>
      <c r="C25" s="22" t="s">
        <v>60</v>
      </c>
      <c r="D25" s="21" t="s">
        <v>59</v>
      </c>
      <c r="E25" s="21">
        <v>560</v>
      </c>
      <c r="F25" s="40">
        <v>5.56</v>
      </c>
      <c r="G25" s="26">
        <f t="shared" si="0"/>
        <v>3113.6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4"/>
      <c r="S25" s="34"/>
    </row>
    <row r="26" spans="1:19" ht="27.6" customHeight="1">
      <c r="A26" s="5">
        <v>22</v>
      </c>
      <c r="B26" s="11" t="s">
        <v>57</v>
      </c>
      <c r="C26" s="11" t="s">
        <v>61</v>
      </c>
      <c r="D26" s="5" t="s">
        <v>59</v>
      </c>
      <c r="E26" s="5">
        <v>392</v>
      </c>
      <c r="F26" s="39">
        <v>478.92</v>
      </c>
      <c r="G26" s="8">
        <f t="shared" si="0"/>
        <v>187736.64</v>
      </c>
      <c r="H26" s="39">
        <v>453.5</v>
      </c>
      <c r="I26" s="39">
        <f>H26*E26</f>
        <v>177772</v>
      </c>
      <c r="J26" s="34"/>
      <c r="K26" s="34"/>
      <c r="L26" s="34"/>
      <c r="M26" s="34"/>
      <c r="N26" s="34"/>
      <c r="O26" s="34"/>
      <c r="P26" s="34"/>
      <c r="Q26" s="34"/>
      <c r="R26" s="41">
        <v>414.28</v>
      </c>
      <c r="S26" s="42">
        <f>R26*E26</f>
        <v>162397.75999999998</v>
      </c>
    </row>
    <row r="27" spans="1:19" s="27" customFormat="1" ht="42.75" customHeight="1">
      <c r="A27" s="21">
        <v>23</v>
      </c>
      <c r="B27" s="22" t="s">
        <v>55</v>
      </c>
      <c r="C27" s="22" t="s">
        <v>56</v>
      </c>
      <c r="D27" s="21" t="s">
        <v>7</v>
      </c>
      <c r="E27" s="21">
        <v>4</v>
      </c>
      <c r="F27" s="40">
        <v>1800</v>
      </c>
      <c r="G27" s="26">
        <f t="shared" si="0"/>
        <v>7200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9" spans="1:19">
      <c r="A29" s="10" t="s">
        <v>8</v>
      </c>
      <c r="B29" s="10"/>
      <c r="C29" s="10"/>
      <c r="D29" s="10" t="s">
        <v>9</v>
      </c>
      <c r="E29" s="17"/>
    </row>
    <row r="31" spans="1:19">
      <c r="A31" s="4" t="s">
        <v>10</v>
      </c>
      <c r="D31" s="4" t="s">
        <v>11</v>
      </c>
    </row>
    <row r="32" spans="1:19">
      <c r="A32" s="4" t="s">
        <v>12</v>
      </c>
      <c r="D32" s="4" t="s">
        <v>13</v>
      </c>
    </row>
    <row r="33" spans="1:4">
      <c r="A33" s="4" t="s">
        <v>14</v>
      </c>
      <c r="D33" s="4" t="s">
        <v>15</v>
      </c>
    </row>
    <row r="34" spans="1:4">
      <c r="A34" s="4" t="s">
        <v>16</v>
      </c>
      <c r="D34" s="4" t="s">
        <v>17</v>
      </c>
    </row>
    <row r="35" spans="1:4">
      <c r="A35" s="4" t="s">
        <v>18</v>
      </c>
      <c r="D35" s="4" t="s">
        <v>19</v>
      </c>
    </row>
    <row r="36" spans="1:4">
      <c r="A36" s="4" t="s">
        <v>20</v>
      </c>
      <c r="D36" s="4" t="s">
        <v>21</v>
      </c>
    </row>
    <row r="37" spans="1:4">
      <c r="A37" s="4" t="s">
        <v>22</v>
      </c>
      <c r="D37" s="4" t="s">
        <v>23</v>
      </c>
    </row>
  </sheetData>
  <mergeCells count="1">
    <mergeCell ref="A5:G5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2019-04-30T11:55:43Z</dcterms:created>
  <dcterms:modified xsi:type="dcterms:W3CDTF">2019-06-24T04:34:07Z</dcterms:modified>
</cp:coreProperties>
</file>