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Файлы с рабочего стола1\ЛС и ИМН\2024\Объявление\63 от 23.08.2024г. МИ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'тендер МИ'!$A$3:$P$25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iterateDelta="1E-4"/>
</workbook>
</file>

<file path=xl/calcChain.xml><?xml version="1.0" encoding="utf-8"?>
<calcChain xmlns="http://schemas.openxmlformats.org/spreadsheetml/2006/main">
  <c r="G2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</calcChain>
</file>

<file path=xl/sharedStrings.xml><?xml version="1.0" encoding="utf-8"?>
<sst xmlns="http://schemas.openxmlformats.org/spreadsheetml/2006/main" count="70" uniqueCount="52">
  <si>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</si>
  <si>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</si>
  <si>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</si>
  <si>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</si>
  <si>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</si>
  <si>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</si>
  <si>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</si>
  <si>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</si>
  <si>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</si>
  <si>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</si>
  <si>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Эндоскопические ножи J-типа</t>
  </si>
  <si>
    <t>Эндоскопические ножи Q-типа</t>
  </si>
  <si>
    <t>Проводник прямой</t>
  </si>
  <si>
    <t>Проводник изогнутый</t>
  </si>
  <si>
    <t>Стент пластиковый прямой 7fr</t>
  </si>
  <si>
    <t>комплект</t>
  </si>
  <si>
    <t xml:space="preserve">Система доставки пластикового стента, диаметр 2,6 мм, для стентов с диаметром 2,3 мм (7 Fr), длина 2200 мм, с рентгенконтрастным маркером, однократного применения </t>
  </si>
  <si>
    <t xml:space="preserve">Стент пластиковый стерильный прямой однократного применения, 
рентгеноконтрастный, диаметр 2,3 мм (7Fr), длина от 70 до 150  мм, для рабочего канала не менее 2,8 мм </t>
  </si>
  <si>
    <t xml:space="preserve">Корзина для разрушения и захвата камней, 4-х струнная, двойные струны, 
L=200 cm, в тефлоновом тубусе с портом для контрастного в-ва, высота 40 мм, для канала 2,8 мм, однократного применения, 5 штук в упаковке </t>
  </si>
  <si>
    <t>Система пластиковых стентов диаметр 2,6 мм,для стенков с диаметром 2,3 мм (7 Fr), длина 2200 мм</t>
  </si>
  <si>
    <t>Одноразовый инструмент для наложения пластиковых лигатур/для больших полипов на толстой ножке,для предотвращения кровотечения</t>
  </si>
  <si>
    <t xml:space="preserve">Проводник, сверхгибкий, устойчивый к перекручиванию, из материала - 
нитинол, в стерильной упаковке, мягкий изогнутый дистальный конец (5 см), диаметр .035 дюймов, длина 450 см </t>
  </si>
  <si>
    <t xml:space="preserve">Эндоскопическая ирригационная помпа </t>
  </si>
  <si>
    <t xml:space="preserve">Захват для удаления тканей-треного 230 см </t>
  </si>
  <si>
    <t xml:space="preserve">Захват для удаления тканей-пятиного 230 см </t>
  </si>
  <si>
    <t xml:space="preserve">Сфинктеротомы игольчатые </t>
  </si>
  <si>
    <t xml:space="preserve">Корзина для разрушения и захвата камней диаметром 15 мм </t>
  </si>
  <si>
    <t xml:space="preserve">Сфинктеротомы трехканальные </t>
  </si>
  <si>
    <t xml:space="preserve">Сфинктеротом, длина струны 7 мм, диаметр катетера 2,5 мм, для канала 2,8 мм, носик 5 мм, с изолированной струной, игольчатый с каналом для проводника, под проводник 0.035 дюймов, с каналом для промывания и подачи рентгеноконтрастного вещества, длина 200 см, 5 штук в упаковке </t>
  </si>
  <si>
    <t xml:space="preserve">Одноразовые электрохирургические гемостатические щипцы , длинной 2300 мм желудочные и кишечные для остановки кровотичения </t>
  </si>
  <si>
    <t xml:space="preserve">Набор для проведения эндоскопической подслизистой диссекции, 
сфинктеротомии, эндоскопической подслизистой резекции и разреза ткани, состоящий из: Нож эндоскопический электрохирургический (для проведения эндоскопической подслизистой диссекции, сфинктеротомии, 
эндоскопической подслизистой резекции и разреза ткани), монополярный, в тефлоновом тубусе, I-типа (с шаровидным режущим носиком), 
стерильный, одноразовый, с дополнительным каналом для ввода 
контрастного вещества  и подачи жидкости, тип ручки: с дополнительными полостями для фиксации тефлонового тубуса, длина 2300 мм, диаметр 2,4 мм, длина режущей части 2 мм 1 шт. Гель для эндоскопического удаления полипов, резекции, диссекции геля для эндоскопического удаления полипов, концентрат поставляется в жидком виде, 1 шт.  </t>
  </si>
  <si>
    <t xml:space="preserve">Набор для проведения эндоскопической подслизистой диссекции, 
сфинктеротомии, эндоскопической подслизистой резекции и разреза ткани, состоящий из: Нож эндоскопический электрохирургический (для проведения эндоскопической подслизистой диссекции, сфинктеротомии эндоскопической подслизистой резекции и разреза ткани), монополярный, в тефлоновом тубусе, Q-типа (с четырехугольным режущим носиком, с 
функцией вращения), стерильный, одноразовый, с дополнительным 
каналом для ввода контрастного вещества  и подачи жидкости, тип ручки: 
с дополнительными полостями для фиксации тефлонового тубуса, длина 
2300 мм, диаметр 2,4 мм, длина режущей части 4 мм, 1 шт. Гель для 
эндоскопического удаления полипов, резекции, диссекции геля для эндоскопического удаления полипов, концентрат поставляется в жидком виде, 1 шт.  </t>
  </si>
  <si>
    <t xml:space="preserve">Сфинктеротом, трехпросветный, с каналом для проводника, под проводник 0.035 дюймов, с каналом для промывания и подачи рентгеноконтрастного вещества, длина струны 25 мм,  однократного применения, для канала 2,8 мм, длина 200 см, c изолированной струной, 5 штук в упаковке </t>
  </si>
  <si>
    <t>Щипцы для горячей биопсии с принадлежностями,  с овальными чашечками, в металлическом тубусе покрытом тефлоном желтого цвета для обеспечения снижения коэффициента трения и плавного введения в канал эндоскопа, повышенная гибкость для легкого введения при сильных изгибах эндоскопа, изделие различимо при рентгеноскопии,фенестрированные,без иглы, одноразовый, диаметр 2,3 мм, для рабочего канала 2,8 мм и более, длина 230 см, принадлежности в составе: 1.1. Контейнер для сбора биоматериалов, объём не более 18 мл., с герметично закрывающейся крышкой на резьбовом соединении с вмонтированной ложкой, в стерильной упаковке; 1.2. Инструкция по применению, 10 штук в стерильной упаковке с защитной голограммой</t>
  </si>
  <si>
    <t>Захват для удаления инородных тел, трехлапковый, дистальная часть лапок - острая, в рентгеноконтрастном тефлоновом тубусе, с каналом для промывания, одноразовый, в сборе с несъемной ручкой, диаметр 2,45 мм, для канала 2,8 мм, длина 230 см, 5 штук в упаковке.</t>
  </si>
  <si>
    <t>Захват для удаления инородных тел, пятилапковый, дистальная часть лапок - острая, в рентгеноконтрастном тефлоновом тубусе, с каналом для промывания, одноразовый, в сборе с несъемной ручкой, диаметр 2,45 мм, для канала 2,8 мм, длина 230 см, 5 штук в упаковке.</t>
  </si>
  <si>
    <t xml:space="preserve">Проводник, сверхгибкий, устойчивый к перекручиванию, из материала - 
нитинол , в стерильной упаковке, мягкий прямой дистальный конец (5 см), диаметр .035 дюймов, длина 450 см </t>
  </si>
  <si>
    <t>Одноразовый инструмент для наложения пластиковых лигатур/для больших полипов на толстой ножке,для предотвращения кровотечения. Количество в упаковке 5 штук. Для эндоскопов с диаметром канала, не менее 2,8 мм. Рабочая длина 2300 мм. Диаметр петли 30 мм. Область применения: Колоноскопия, Гастроскопия.</t>
  </si>
  <si>
    <t>Игольчатые электроды</t>
  </si>
  <si>
    <t xml:space="preserve">Электрод игольчатый (одинарный, прямой, игла 0,45x20мм, тонкий корпус, кабель 1,5м, разъем типа "touchproof", цветовая кодировка: зеленый, стерильный, одноразовый), 10 шт./уп.
</t>
  </si>
  <si>
    <t>Устройство для подключения
регистрирующих электродов</t>
  </si>
  <si>
    <t>Устройство для подключения регистрирующих электродов (4 канала для подключения регистрирующих электродов (8 коннекторов типа "touchproof") + канал заземления, длина кабеля 4 м)</t>
  </si>
  <si>
    <t>Кабель для подключения
биполярных электродов</t>
  </si>
  <si>
    <t>Кабель для подключения биполярных электродов (4-х контактный коннектор, длина кабеля 4000мм, не стерильный)</t>
  </si>
  <si>
    <t>Электроды
стимуляционные, многоразовые</t>
  </si>
  <si>
    <t>Электрод стимуляционный, многоразовый (монополярный, с изолированным корпусом, прямой, сферический контакт диаметром 2мм, длина рабочей части 25 мм, общая длина 130мм, не стерильный, автоклавируемый)</t>
  </si>
  <si>
    <t>Адаптер монополярный</t>
  </si>
  <si>
    <t>Адаптер монополярный (1,5 мм разъем типа “touchproof” на стороне стимуляционного электрода, 4-х контактный коннектор на стороне аппарата, встроенный игольчатый электрод, длина кабеля 700мм, не стерильный)</t>
  </si>
  <si>
    <t>штука</t>
  </si>
  <si>
    <t>упаковка</t>
  </si>
  <si>
    <t xml:space="preserve">Электрод игольчатый (парный, прямой, игла 0,45x15мм, тонкий корпус, кабель 2,0м, разъем типа "touchproof", цветовая кодировка: красный/черный, красный/белый, синий/черный, синий/белый, желтый/черный, желтый/белый, фиолетовый/черный, фиолетовый/белый, серый/черный, серый/белый, стерильный, одноразовый), 10 шт./уп.
</t>
  </si>
  <si>
    <t>Помпа ирригационная эндоскопическая-предназначена для ирригации желудочно-кишечного тракта водой в процессе проведения оперативных и диагностических процедур улучшения визуализации оперативного поля, в комплект поставки входят: Помпа ирригационная эндоскопическая - 1 шт., Трубка соединительная - 2 шт., Адаптер соединительный для дополнительного канала "вода" в гибком эндоскопе - 1 шт., Банка с крышкой - 1 шт., Педаль - 1 шт., Сетевой шнур - 1 шт., Держатель для банки - 1 шт.,  Руководство по эксплуатации - 1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</si>
</sst>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3" fontId="9" fillId="0" borderId="0" xfId="1" applyFont="1" applyFill="1" applyBorder="1" applyAlignment="1">
      <alignment horizontal="right"/>
    </xf>
    <xf numFmtId="43" fontId="7" fillId="0" borderId="0" xfId="1" applyFont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/>
    </xf>
    <xf numFmtId="3" fontId="9" fillId="2" borderId="5" xfId="1" applyNumberFormat="1" applyFont="1" applyFill="1" applyBorder="1" applyAlignment="1">
      <alignment horizontal="center" vertical="center" wrapText="1"/>
    </xf>
    <xf numFmtId="43" fontId="9" fillId="2" borderId="5" xfId="1" applyFont="1" applyFill="1" applyBorder="1" applyAlignment="1">
      <alignment horizontal="right" vertical="center" wrapText="1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3" fontId="9" fillId="2" borderId="1" xfId="1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4" fontId="8" fillId="2" borderId="1" xfId="1" applyNumberFormat="1" applyFont="1" applyFill="1" applyBorder="1" applyAlignment="1">
      <alignment horizontal="right" vertical="top"/>
    </xf>
    <xf numFmtId="43" fontId="8" fillId="2" borderId="1" xfId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top" wrapText="1"/>
    </xf>
    <xf numFmtId="3" fontId="9" fillId="0" borderId="5" xfId="1" applyNumberFormat="1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right" vertical="center" wrapText="1"/>
    </xf>
    <xf numFmtId="0" fontId="8" fillId="2" borderId="2" xfId="21" applyFont="1" applyFill="1" applyBorder="1" applyAlignment="1">
      <alignment horizontal="center" vertical="center"/>
    </xf>
    <xf numFmtId="0" fontId="8" fillId="2" borderId="3" xfId="21" applyFont="1" applyFill="1" applyBorder="1" applyAlignment="1">
      <alignment horizontal="center" vertical="center"/>
    </xf>
    <xf numFmtId="0" fontId="8" fillId="2" borderId="4" xfId="2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0"/>
  <sheetViews>
    <sheetView tabSelected="1" view="pageBreakPreview" zoomScaleNormal="100" zoomScaleSheetLayoutView="100" workbookViewId="0">
      <selection activeCell="B5" sqref="B5"/>
    </sheetView>
  </sheetViews>
  <sheetFormatPr defaultColWidth="8.7109375" defaultRowHeight="26.25" customHeight="1" x14ac:dyDescent="0.25"/>
  <cols>
    <col min="1" max="1" width="8.5703125" style="6" bestFit="1" customWidth="1"/>
    <col min="2" max="2" width="50.425781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21.140625" style="15" customWidth="1"/>
    <col min="7" max="7" width="20" style="13" customWidth="1"/>
    <col min="8" max="8" width="18.710937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43" t="s">
        <v>4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45" t="s">
        <v>6</v>
      </c>
      <c r="B2" s="45" t="s">
        <v>5</v>
      </c>
      <c r="C2" s="45" t="s">
        <v>7</v>
      </c>
      <c r="D2" s="45" t="s">
        <v>0</v>
      </c>
      <c r="E2" s="45" t="s">
        <v>1</v>
      </c>
      <c r="F2" s="44" t="s">
        <v>2</v>
      </c>
      <c r="G2" s="43" t="s">
        <v>3</v>
      </c>
    </row>
    <row r="3" spans="1:15" s="4" customFormat="1" ht="15.75" x14ac:dyDescent="0.25">
      <c r="A3" s="45"/>
      <c r="B3" s="45"/>
      <c r="C3" s="45"/>
      <c r="D3" s="45"/>
      <c r="E3" s="45"/>
      <c r="F3" s="44"/>
      <c r="G3" s="43"/>
      <c r="H3" s="3"/>
    </row>
    <row r="4" spans="1:15" s="4" customFormat="1" ht="18.75" customHeight="1" x14ac:dyDescent="0.25">
      <c r="A4" s="40" t="s">
        <v>9</v>
      </c>
      <c r="B4" s="41"/>
      <c r="C4" s="41"/>
      <c r="D4" s="41"/>
      <c r="E4" s="41"/>
      <c r="F4" s="41"/>
      <c r="G4" s="42"/>
      <c r="H4" s="3"/>
    </row>
    <row r="5" spans="1:15" s="23" customFormat="1" ht="191.25" customHeight="1" x14ac:dyDescent="0.25">
      <c r="A5" s="17">
        <v>1</v>
      </c>
      <c r="B5" s="24" t="s">
        <v>10</v>
      </c>
      <c r="C5" s="18" t="s">
        <v>30</v>
      </c>
      <c r="D5" s="19" t="s">
        <v>15</v>
      </c>
      <c r="E5" s="20">
        <v>1</v>
      </c>
      <c r="F5" s="21">
        <v>432310</v>
      </c>
      <c r="G5" s="21">
        <f>E5*F5</f>
        <v>432310</v>
      </c>
      <c r="H5" s="22"/>
    </row>
    <row r="6" spans="1:15" s="23" customFormat="1" ht="206.25" customHeight="1" x14ac:dyDescent="0.25">
      <c r="A6" s="17">
        <v>2</v>
      </c>
      <c r="B6" s="24" t="s">
        <v>11</v>
      </c>
      <c r="C6" s="18" t="s">
        <v>31</v>
      </c>
      <c r="D6" s="19" t="s">
        <v>15</v>
      </c>
      <c r="E6" s="20">
        <v>1</v>
      </c>
      <c r="F6" s="21">
        <v>432310</v>
      </c>
      <c r="G6" s="21">
        <f t="shared" ref="G6:G24" si="0">E6*F6</f>
        <v>432310</v>
      </c>
      <c r="H6" s="22"/>
    </row>
    <row r="7" spans="1:15" s="23" customFormat="1" ht="128.25" customHeight="1" x14ac:dyDescent="0.25">
      <c r="A7" s="17">
        <v>3</v>
      </c>
      <c r="B7" s="24" t="s">
        <v>22</v>
      </c>
      <c r="C7" s="18" t="s">
        <v>51</v>
      </c>
      <c r="D7" s="19" t="s">
        <v>15</v>
      </c>
      <c r="E7" s="20">
        <v>1</v>
      </c>
      <c r="F7" s="21">
        <v>2835090</v>
      </c>
      <c r="G7" s="21">
        <f t="shared" si="0"/>
        <v>2835090</v>
      </c>
      <c r="H7" s="22"/>
    </row>
    <row r="8" spans="1:15" s="23" customFormat="1" ht="50.25" customHeight="1" x14ac:dyDescent="0.25">
      <c r="A8" s="17">
        <v>4</v>
      </c>
      <c r="B8" s="24" t="s">
        <v>12</v>
      </c>
      <c r="C8" s="18" t="s">
        <v>36</v>
      </c>
      <c r="D8" s="19" t="s">
        <v>48</v>
      </c>
      <c r="E8" s="20">
        <v>1</v>
      </c>
      <c r="F8" s="21">
        <v>166600</v>
      </c>
      <c r="G8" s="21">
        <f t="shared" si="0"/>
        <v>166600</v>
      </c>
      <c r="H8" s="22"/>
    </row>
    <row r="9" spans="1:15" s="23" customFormat="1" ht="47.25" x14ac:dyDescent="0.25">
      <c r="A9" s="17">
        <v>5</v>
      </c>
      <c r="B9" s="24" t="s">
        <v>13</v>
      </c>
      <c r="C9" s="18" t="s">
        <v>21</v>
      </c>
      <c r="D9" s="19" t="s">
        <v>48</v>
      </c>
      <c r="E9" s="20">
        <v>1</v>
      </c>
      <c r="F9" s="21">
        <v>166600</v>
      </c>
      <c r="G9" s="21">
        <f t="shared" si="0"/>
        <v>166600</v>
      </c>
      <c r="H9" s="22"/>
    </row>
    <row r="10" spans="1:15" s="23" customFormat="1" ht="64.5" customHeight="1" x14ac:dyDescent="0.25">
      <c r="A10" s="17">
        <v>6</v>
      </c>
      <c r="B10" s="24" t="s">
        <v>27</v>
      </c>
      <c r="C10" s="18" t="s">
        <v>32</v>
      </c>
      <c r="D10" s="19" t="s">
        <v>49</v>
      </c>
      <c r="E10" s="20">
        <v>1</v>
      </c>
      <c r="F10" s="21">
        <v>826200</v>
      </c>
      <c r="G10" s="21">
        <f t="shared" si="0"/>
        <v>826200</v>
      </c>
      <c r="H10" s="22"/>
    </row>
    <row r="11" spans="1:15" s="23" customFormat="1" ht="68.25" customHeight="1" x14ac:dyDescent="0.25">
      <c r="A11" s="17">
        <v>7</v>
      </c>
      <c r="B11" s="24" t="s">
        <v>25</v>
      </c>
      <c r="C11" s="18" t="s">
        <v>28</v>
      </c>
      <c r="D11" s="19" t="s">
        <v>49</v>
      </c>
      <c r="E11" s="20">
        <v>1</v>
      </c>
      <c r="F11" s="21">
        <v>826200</v>
      </c>
      <c r="G11" s="21">
        <f t="shared" si="0"/>
        <v>826200</v>
      </c>
      <c r="H11" s="22"/>
    </row>
    <row r="12" spans="1:15" s="23" customFormat="1" ht="49.5" customHeight="1" x14ac:dyDescent="0.25">
      <c r="A12" s="17">
        <v>8</v>
      </c>
      <c r="B12" s="24" t="s">
        <v>26</v>
      </c>
      <c r="C12" s="18" t="s">
        <v>18</v>
      </c>
      <c r="D12" s="19" t="s">
        <v>49</v>
      </c>
      <c r="E12" s="20">
        <v>1</v>
      </c>
      <c r="F12" s="21">
        <v>717400</v>
      </c>
      <c r="G12" s="21">
        <f t="shared" si="0"/>
        <v>717400</v>
      </c>
      <c r="H12" s="22"/>
    </row>
    <row r="13" spans="1:15" s="23" customFormat="1" ht="47.25" x14ac:dyDescent="0.25">
      <c r="A13" s="17">
        <v>9</v>
      </c>
      <c r="B13" s="24" t="s">
        <v>14</v>
      </c>
      <c r="C13" s="18" t="s">
        <v>17</v>
      </c>
      <c r="D13" s="19" t="s">
        <v>48</v>
      </c>
      <c r="E13" s="20">
        <v>2</v>
      </c>
      <c r="F13" s="21">
        <v>39780</v>
      </c>
      <c r="G13" s="21">
        <f t="shared" si="0"/>
        <v>79560</v>
      </c>
      <c r="H13" s="22"/>
    </row>
    <row r="14" spans="1:15" s="23" customFormat="1" ht="49.5" customHeight="1" x14ac:dyDescent="0.25">
      <c r="A14" s="17">
        <v>10</v>
      </c>
      <c r="B14" s="24" t="s">
        <v>19</v>
      </c>
      <c r="C14" s="18" t="s">
        <v>16</v>
      </c>
      <c r="D14" s="19" t="s">
        <v>48</v>
      </c>
      <c r="E14" s="20">
        <v>2</v>
      </c>
      <c r="F14" s="21">
        <v>61030</v>
      </c>
      <c r="G14" s="21">
        <f t="shared" si="0"/>
        <v>122060</v>
      </c>
      <c r="H14" s="22"/>
    </row>
    <row r="15" spans="1:15" s="23" customFormat="1" ht="178.5" customHeight="1" x14ac:dyDescent="0.25">
      <c r="A15" s="17">
        <v>11</v>
      </c>
      <c r="B15" s="25" t="s">
        <v>29</v>
      </c>
      <c r="C15" s="26" t="s">
        <v>33</v>
      </c>
      <c r="D15" s="19" t="s">
        <v>49</v>
      </c>
      <c r="E15" s="27">
        <v>2</v>
      </c>
      <c r="F15" s="28">
        <v>304300</v>
      </c>
      <c r="G15" s="21">
        <f t="shared" si="0"/>
        <v>608600</v>
      </c>
      <c r="H15" s="22"/>
    </row>
    <row r="16" spans="1:15" s="23" customFormat="1" ht="78.75" x14ac:dyDescent="0.25">
      <c r="A16" s="17">
        <v>12</v>
      </c>
      <c r="B16" s="25" t="s">
        <v>20</v>
      </c>
      <c r="C16" s="26" t="s">
        <v>37</v>
      </c>
      <c r="D16" s="19" t="s">
        <v>49</v>
      </c>
      <c r="E16" s="27">
        <v>2</v>
      </c>
      <c r="F16" s="28">
        <v>412000</v>
      </c>
      <c r="G16" s="21">
        <f t="shared" si="0"/>
        <v>824000</v>
      </c>
      <c r="H16" s="22"/>
    </row>
    <row r="17" spans="1:10" s="23" customFormat="1" ht="66" customHeight="1" x14ac:dyDescent="0.25">
      <c r="A17" s="17">
        <v>13</v>
      </c>
      <c r="B17" s="25" t="s">
        <v>23</v>
      </c>
      <c r="C17" s="35" t="s">
        <v>34</v>
      </c>
      <c r="D17" s="19" t="s">
        <v>49</v>
      </c>
      <c r="E17" s="27">
        <v>1</v>
      </c>
      <c r="F17" s="28">
        <v>322950</v>
      </c>
      <c r="G17" s="21">
        <f t="shared" si="0"/>
        <v>322950</v>
      </c>
      <c r="H17" s="22"/>
    </row>
    <row r="18" spans="1:10" s="23" customFormat="1" ht="69" customHeight="1" x14ac:dyDescent="0.25">
      <c r="A18" s="17">
        <v>14</v>
      </c>
      <c r="B18" s="25" t="s">
        <v>24</v>
      </c>
      <c r="C18" s="35" t="s">
        <v>35</v>
      </c>
      <c r="D18" s="19" t="s">
        <v>49</v>
      </c>
      <c r="E18" s="27">
        <v>1</v>
      </c>
      <c r="F18" s="28">
        <v>322950</v>
      </c>
      <c r="G18" s="21">
        <f t="shared" si="0"/>
        <v>322950</v>
      </c>
      <c r="H18" s="22"/>
    </row>
    <row r="19" spans="1:10" s="23" customFormat="1" ht="80.25" customHeight="1" x14ac:dyDescent="0.25">
      <c r="A19" s="17">
        <v>15</v>
      </c>
      <c r="B19" s="36" t="s">
        <v>38</v>
      </c>
      <c r="C19" s="37" t="s">
        <v>50</v>
      </c>
      <c r="D19" s="19" t="s">
        <v>49</v>
      </c>
      <c r="E19" s="38">
        <v>10</v>
      </c>
      <c r="F19" s="39">
        <v>147150</v>
      </c>
      <c r="G19" s="21">
        <f t="shared" si="0"/>
        <v>1471500</v>
      </c>
      <c r="H19" s="22"/>
    </row>
    <row r="20" spans="1:10" s="23" customFormat="1" ht="48" customHeight="1" x14ac:dyDescent="0.25">
      <c r="A20" s="17">
        <v>16</v>
      </c>
      <c r="B20" s="36" t="s">
        <v>38</v>
      </c>
      <c r="C20" s="37" t="s">
        <v>39</v>
      </c>
      <c r="D20" s="19" t="s">
        <v>49</v>
      </c>
      <c r="E20" s="38">
        <v>2</v>
      </c>
      <c r="F20" s="39">
        <v>82500</v>
      </c>
      <c r="G20" s="21">
        <f t="shared" si="0"/>
        <v>165000</v>
      </c>
      <c r="H20" s="22"/>
    </row>
    <row r="21" spans="1:10" s="23" customFormat="1" ht="48.75" customHeight="1" x14ac:dyDescent="0.25">
      <c r="A21" s="17">
        <v>17</v>
      </c>
      <c r="B21" s="36" t="s">
        <v>40</v>
      </c>
      <c r="C21" s="37" t="s">
        <v>41</v>
      </c>
      <c r="D21" s="19" t="s">
        <v>48</v>
      </c>
      <c r="E21" s="38">
        <v>2</v>
      </c>
      <c r="F21" s="39">
        <v>1035000</v>
      </c>
      <c r="G21" s="21">
        <f t="shared" si="0"/>
        <v>2070000</v>
      </c>
      <c r="H21" s="22"/>
    </row>
    <row r="22" spans="1:10" s="23" customFormat="1" ht="33" customHeight="1" x14ac:dyDescent="0.25">
      <c r="A22" s="17">
        <v>18</v>
      </c>
      <c r="B22" s="36" t="s">
        <v>42</v>
      </c>
      <c r="C22" s="37" t="s">
        <v>43</v>
      </c>
      <c r="D22" s="19" t="s">
        <v>48</v>
      </c>
      <c r="E22" s="38">
        <v>4</v>
      </c>
      <c r="F22" s="39">
        <v>447000</v>
      </c>
      <c r="G22" s="21">
        <f t="shared" si="0"/>
        <v>1788000</v>
      </c>
      <c r="H22" s="22"/>
    </row>
    <row r="23" spans="1:10" s="23" customFormat="1" ht="69" customHeight="1" x14ac:dyDescent="0.25">
      <c r="A23" s="17">
        <v>19</v>
      </c>
      <c r="B23" s="36" t="s">
        <v>44</v>
      </c>
      <c r="C23" s="37" t="s">
        <v>45</v>
      </c>
      <c r="D23" s="19" t="s">
        <v>48</v>
      </c>
      <c r="E23" s="38">
        <v>4</v>
      </c>
      <c r="F23" s="39">
        <v>1200000</v>
      </c>
      <c r="G23" s="21">
        <f t="shared" si="0"/>
        <v>4800000</v>
      </c>
      <c r="H23" s="22"/>
    </row>
    <row r="24" spans="1:10" s="23" customFormat="1" ht="69" customHeight="1" x14ac:dyDescent="0.25">
      <c r="A24" s="17">
        <v>20</v>
      </c>
      <c r="B24" s="36" t="s">
        <v>46</v>
      </c>
      <c r="C24" s="37" t="s">
        <v>47</v>
      </c>
      <c r="D24" s="19" t="s">
        <v>48</v>
      </c>
      <c r="E24" s="38">
        <v>2</v>
      </c>
      <c r="F24" s="39">
        <v>277500</v>
      </c>
      <c r="G24" s="21">
        <f t="shared" si="0"/>
        <v>555000</v>
      </c>
      <c r="H24" s="22"/>
    </row>
    <row r="25" spans="1:10" s="5" customFormat="1" ht="18.75" customHeight="1" x14ac:dyDescent="0.25">
      <c r="A25" s="29"/>
      <c r="B25" s="30" t="s">
        <v>8</v>
      </c>
      <c r="C25" s="31"/>
      <c r="D25" s="32"/>
      <c r="E25" s="33"/>
      <c r="F25" s="34"/>
      <c r="G25" s="33">
        <f>SUM(G5:G24)</f>
        <v>19532330</v>
      </c>
      <c r="H25" s="1"/>
    </row>
    <row r="26" spans="1:10" ht="26.25" customHeight="1" x14ac:dyDescent="0.25">
      <c r="H26" s="11"/>
    </row>
    <row r="27" spans="1:10" ht="26.25" customHeight="1" x14ac:dyDescent="0.25">
      <c r="B27" s="12"/>
      <c r="C27" s="1"/>
      <c r="D27" s="1"/>
      <c r="E27" s="1"/>
      <c r="F27" s="16"/>
      <c r="G27" s="14"/>
      <c r="H27" s="11"/>
      <c r="I27" s="1"/>
      <c r="J27" s="1"/>
    </row>
    <row r="28" spans="1:10" ht="26.25" customHeight="1" x14ac:dyDescent="0.25">
      <c r="B28" s="3"/>
      <c r="C28" s="1"/>
      <c r="D28" s="1"/>
      <c r="E28" s="11"/>
      <c r="F28" s="16"/>
      <c r="G28" s="14"/>
      <c r="H28" s="11"/>
      <c r="I28" s="11"/>
      <c r="J28" s="11"/>
    </row>
    <row r="29" spans="1:10" ht="26.25" customHeight="1" x14ac:dyDescent="0.25">
      <c r="B29" s="11"/>
      <c r="C29" s="1"/>
      <c r="D29" s="1"/>
      <c r="E29" s="11"/>
      <c r="F29" s="16"/>
      <c r="G29" s="14"/>
      <c r="H29" s="11"/>
      <c r="I29" s="11"/>
      <c r="J29" s="11"/>
    </row>
    <row r="30" spans="1:10" ht="26.25" customHeight="1" x14ac:dyDescent="0.25">
      <c r="B30" s="11"/>
      <c r="C30" s="1"/>
      <c r="D30" s="1"/>
      <c r="E30" s="11"/>
      <c r="F30" s="16"/>
      <c r="G30" s="14"/>
      <c r="H30" s="11"/>
      <c r="I30" s="11"/>
      <c r="J30" s="11"/>
    </row>
    <row r="31" spans="1:10" ht="26.25" customHeight="1" x14ac:dyDescent="0.25">
      <c r="B31" s="11"/>
      <c r="C31" s="1"/>
      <c r="D31" s="1"/>
      <c r="E31" s="11"/>
      <c r="F31" s="16"/>
      <c r="G31" s="14"/>
      <c r="I31" s="11"/>
      <c r="J31" s="11"/>
    </row>
    <row r="32" spans="1:10" ht="26.25" customHeight="1" x14ac:dyDescent="0.25">
      <c r="B32" s="11"/>
      <c r="C32" s="1"/>
      <c r="D32" s="1"/>
      <c r="E32" s="11"/>
      <c r="F32" s="16"/>
      <c r="G32" s="14"/>
      <c r="I32" s="11"/>
      <c r="J32" s="11"/>
    </row>
    <row r="33" spans="2:10" ht="26.25" customHeight="1" x14ac:dyDescent="0.25">
      <c r="B33" s="11"/>
      <c r="C33" s="1"/>
      <c r="D33" s="1"/>
      <c r="E33" s="11"/>
      <c r="F33" s="16"/>
      <c r="G33" s="14"/>
      <c r="I33" s="11"/>
      <c r="J33" s="11"/>
    </row>
    <row r="34" spans="2:10" ht="26.25" customHeight="1" x14ac:dyDescent="0.25">
      <c r="B34" s="11"/>
      <c r="C34" s="1"/>
      <c r="D34" s="1"/>
      <c r="E34" s="11"/>
      <c r="F34" s="16"/>
      <c r="G34" s="14"/>
      <c r="I34" s="11"/>
      <c r="J34" s="11"/>
    </row>
    <row r="35" spans="2:10" ht="26.25" customHeight="1" x14ac:dyDescent="0.25">
      <c r="B35" s="11"/>
      <c r="C35" s="1"/>
      <c r="D35" s="1"/>
      <c r="E35" s="11"/>
      <c r="F35" s="16"/>
      <c r="G35" s="14"/>
      <c r="I35" s="11"/>
      <c r="J35" s="11"/>
    </row>
    <row r="36" spans="2:10" ht="26.25" customHeight="1" x14ac:dyDescent="0.25">
      <c r="B36" s="11"/>
      <c r="C36" s="1"/>
      <c r="D36" s="1"/>
      <c r="E36" s="11"/>
      <c r="F36" s="16"/>
      <c r="G36" s="14"/>
      <c r="I36" s="11"/>
      <c r="J36" s="11"/>
    </row>
    <row r="37" spans="2:10" ht="26.25" customHeight="1" x14ac:dyDescent="0.25">
      <c r="B37" s="11"/>
      <c r="C37" s="1"/>
      <c r="D37" s="1"/>
      <c r="E37" s="11"/>
      <c r="F37" s="16"/>
      <c r="G37" s="14"/>
      <c r="I37" s="11"/>
      <c r="J37" s="11"/>
    </row>
    <row r="38" spans="2:10" ht="26.25" customHeight="1" x14ac:dyDescent="0.25">
      <c r="B38" s="11"/>
      <c r="C38" s="1"/>
      <c r="D38" s="1"/>
      <c r="E38" s="11"/>
      <c r="F38" s="16"/>
      <c r="G38" s="14"/>
      <c r="I38" s="11"/>
      <c r="J38" s="11"/>
    </row>
    <row r="39" spans="2:10" ht="26.25" customHeight="1" x14ac:dyDescent="0.25">
      <c r="B39" s="11"/>
      <c r="C39" s="1"/>
      <c r="D39" s="1"/>
      <c r="E39" s="11"/>
      <c r="F39" s="16"/>
      <c r="G39" s="14"/>
      <c r="I39" s="11"/>
      <c r="J39" s="11"/>
    </row>
    <row r="40" spans="2:10" ht="26.25" customHeight="1" x14ac:dyDescent="0.25">
      <c r="B40" s="11"/>
      <c r="C40" s="1"/>
      <c r="D40" s="1"/>
      <c r="E40" s="11"/>
      <c r="F40" s="16"/>
      <c r="G40" s="14"/>
      <c r="I40" s="11"/>
      <c r="J40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4" fitToHeight="0" orientation="landscape" r:id="rId1"/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2024-08-23T09:53:31Z</dcterms:modified>
</cp:coreProperties>
</file>