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78 от 23.09.2024г. МИ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'тендер МИ'!$A$3:$P$15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iterateDelta="1E-4"/>
</workbook>
</file>

<file path=xl/calcChain.xml><?xml version="1.0" encoding="utf-8"?>
<calcChain xmlns="http://schemas.openxmlformats.org/spreadsheetml/2006/main">
  <c r="G15" i="1" l="1"/>
  <c r="G14" i="1"/>
  <c r="G5" i="1" l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<sst xmlns="http://schemas.openxmlformats.org/spreadsheetml/2006/main" count="40" uniqueCount="31">
  <si>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</si>
  <si>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</si>
  <si>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</si>
  <si>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</si>
  <si>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</si>
  <si>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</si>
  <si>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</si>
  <si>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</si>
  <si>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ИТОГО:</t>
  </si>
  <si>
    <t>Медицинские изделия</t>
  </si>
  <si>
    <t>Одноразовый инструмент для наложения пластиковых лигатур/для больших полипов на толстой ножке,для предотвращения кровотечения</t>
  </si>
  <si>
    <t xml:space="preserve">Захват для удаления тканей-треного 230 см </t>
  </si>
  <si>
    <t xml:space="preserve">Захват для удаления тканей-пятиного 230 см </t>
  </si>
  <si>
    <t>Захват для удаления инородных тел, трехлапковый, дистальная часть лапок - острая, в рентгеноконтрастном тефлоновом тубусе, с каналом для промывания, одноразовый, в сборе с несъемной ручкой, диаметр 2,45 мм, для канала 2,8 мм, длина 230 см, 5 штук в упаковке.</t>
  </si>
  <si>
    <t>Захват для удаления инородных тел, пятилапковый, дистальная часть лапок - острая, в рентгеноконтрастном тефлоновом тубусе, с каналом для промывания, одноразовый, в сборе с несъемной ручкой, диаметр 2,45 мм, для канала 2,8 мм, длина 230 см, 5 штук в упаковке.</t>
  </si>
  <si>
    <t>Одноразовый инструмент для наложения пластиковых лигатур/для больших полипов на толстой ножке,для предотвращения кровотечения. Количество в упаковке 5 штук. Для эндоскопов с диаметром канала, не менее 2,8 мм. Рабочая длина 2300 мм. Диаметр петли 30 мм. Область применения: Колоноскопия, Гастроскопия.</t>
  </si>
  <si>
    <t>Игольчатые электроды</t>
  </si>
  <si>
    <t xml:space="preserve">Электрод игольчатый (одинарный, прямой, игла 0,45x20мм, тонкий корпус, кабель 1,5м, разъем типа "touchproof", цветовая кодировка: зеленый, стерильный, одноразовый), 10 шт./уп.
</t>
  </si>
  <si>
    <t>Устройство для подключения
регистрирующих электродов</t>
  </si>
  <si>
    <t>Устройство для подключения регистрирующих электродов (4 канала для подключения регистрирующих электродов (8 коннекторов типа "touchproof") + канал заземления, длина кабеля 4 м)</t>
  </si>
  <si>
    <t>Кабель для подключения
биполярных электродов</t>
  </si>
  <si>
    <t>Кабель для подключения биполярных электродов (4-х контактный коннектор, длина кабеля 4000мм, не стерильный)</t>
  </si>
  <si>
    <t>Электроды
стимуляционные, многоразовые</t>
  </si>
  <si>
    <t>Электрод стимуляционный, многоразовый (монополярный, с изолированным корпусом, прямой, сферический контакт диаметром 2мм, длина рабочей части 25 мм, общая длина 130мм, не стерильный, автоклавируемый)</t>
  </si>
  <si>
    <t>Адаптер монополярный</t>
  </si>
  <si>
    <t>Адаптер монополярный (1,5 мм разъем типа “touchproof” на стороне стимуляционного электрода, 4-х контактный коннектор на стороне аппарата, встроенный игольчатый электрод, длина кабеля 700мм, не стерильный)</t>
  </si>
  <si>
    <t>штука</t>
  </si>
  <si>
    <t>упаковка</t>
  </si>
  <si>
    <t xml:space="preserve">Электрод игольчатый (парный, прямой, игла 0,45x15мм, тонкий корпус, кабель 2,0м, разъем типа "touchproof", цветовая кодировка: красный/черный, красный/белый, синий/черный, синий/белый, желтый/черный, желтый/белый, фиолетовый/черный, фиолетовый/белый, серый/черный, серый/белый, стерильный, одноразовый), 10 шт./уп.
</t>
  </si>
  <si>
    <t>Прозрачные колпачки для дилатации стенозов (для эндоскопов с диаметром - 9,8 мм) внешний диаметр 12мм</t>
  </si>
  <si>
    <t>Аппликационный колпачок c внешнем диаметром 12 мм. Глубина колпачка 9 мм, длина колпачка 26,8 мм. Для эндоскопов с диаметром дистальной части 9,8 - 10,3 мм. Однократного применения. 3 шт в упаковке.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</si>
</sst>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43" fontId="9" fillId="0" borderId="0" xfId="1" applyFont="1" applyFill="1" applyBorder="1" applyAlignment="1">
      <alignment horizontal="right"/>
    </xf>
    <xf numFmtId="43" fontId="7" fillId="0" borderId="0" xfId="1" applyFont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43" fontId="9" fillId="2" borderId="5" xfId="1" applyFont="1" applyFill="1" applyBorder="1" applyAlignment="1">
      <alignment horizontal="right" vertical="center" wrapText="1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3" fontId="9" fillId="2" borderId="1" xfId="1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4" fontId="8" fillId="2" borderId="1" xfId="1" applyNumberFormat="1" applyFont="1" applyFill="1" applyBorder="1" applyAlignment="1">
      <alignment horizontal="right" vertical="top"/>
    </xf>
    <xf numFmtId="43" fontId="8" fillId="2" borderId="1" xfId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top" wrapText="1"/>
    </xf>
    <xf numFmtId="3" fontId="9" fillId="0" borderId="5" xfId="1" applyNumberFormat="1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right" vertical="center" wrapText="1"/>
    </xf>
    <xf numFmtId="0" fontId="8" fillId="2" borderId="2" xfId="21" applyFont="1" applyFill="1" applyBorder="1" applyAlignment="1">
      <alignment horizontal="center" vertical="center"/>
    </xf>
    <xf numFmtId="0" fontId="8" fillId="2" borderId="3" xfId="21" applyFont="1" applyFill="1" applyBorder="1" applyAlignment="1">
      <alignment horizontal="center" vertical="center"/>
    </xf>
    <xf numFmtId="0" fontId="8" fillId="2" borderId="4" xfId="2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0"/>
  <sheetViews>
    <sheetView tabSelected="1" view="pageBreakPreview" zoomScaleNormal="100" zoomScaleSheetLayoutView="100" workbookViewId="0">
      <selection activeCell="G16" sqref="G16"/>
    </sheetView>
  </sheetViews>
  <sheetFormatPr defaultColWidth="8.7109375" defaultRowHeight="26.25" customHeight="1" x14ac:dyDescent="0.25"/>
  <cols>
    <col min="1" max="1" width="8.5703125" style="6" bestFit="1" customWidth="1"/>
    <col min="2" max="2" width="50.425781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21.140625" style="15" customWidth="1"/>
    <col min="7" max="7" width="20" style="13" customWidth="1"/>
    <col min="8" max="8" width="18.710937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40" t="s">
        <v>4</v>
      </c>
      <c r="B1" s="40"/>
      <c r="C1" s="40"/>
      <c r="D1" s="40"/>
      <c r="E1" s="40"/>
      <c r="F1" s="40"/>
      <c r="G1" s="40"/>
      <c r="H1" s="2"/>
      <c r="I1" s="2"/>
      <c r="J1" s="2"/>
      <c r="K1" s="2"/>
      <c r="L1" s="2"/>
      <c r="M1" s="2"/>
      <c r="N1" s="2"/>
      <c r="O1" s="2"/>
    </row>
    <row r="2" spans="1:15" ht="15.75" x14ac:dyDescent="0.25">
      <c r="A2" s="42" t="s">
        <v>6</v>
      </c>
      <c r="B2" s="42" t="s">
        <v>5</v>
      </c>
      <c r="C2" s="42" t="s">
        <v>7</v>
      </c>
      <c r="D2" s="42" t="s">
        <v>0</v>
      </c>
      <c r="E2" s="42" t="s">
        <v>1</v>
      </c>
      <c r="F2" s="41" t="s">
        <v>2</v>
      </c>
      <c r="G2" s="40" t="s">
        <v>3</v>
      </c>
    </row>
    <row r="3" spans="1:15" s="4" customFormat="1" ht="15.75" x14ac:dyDescent="0.25">
      <c r="A3" s="42"/>
      <c r="B3" s="42"/>
      <c r="C3" s="42"/>
      <c r="D3" s="42"/>
      <c r="E3" s="42"/>
      <c r="F3" s="41"/>
      <c r="G3" s="40"/>
      <c r="H3" s="3"/>
    </row>
    <row r="4" spans="1:15" s="4" customFormat="1" ht="18.75" customHeight="1" x14ac:dyDescent="0.25">
      <c r="A4" s="37" t="s">
        <v>9</v>
      </c>
      <c r="B4" s="38"/>
      <c r="C4" s="38"/>
      <c r="D4" s="38"/>
      <c r="E4" s="38"/>
      <c r="F4" s="38"/>
      <c r="G4" s="39"/>
      <c r="H4" s="3"/>
    </row>
    <row r="5" spans="1:15" s="21" customFormat="1" ht="78.75" x14ac:dyDescent="0.25">
      <c r="A5" s="17">
        <v>1</v>
      </c>
      <c r="B5" s="22" t="s">
        <v>10</v>
      </c>
      <c r="C5" s="23" t="s">
        <v>15</v>
      </c>
      <c r="D5" s="18" t="s">
        <v>27</v>
      </c>
      <c r="E5" s="24">
        <v>2</v>
      </c>
      <c r="F5" s="25">
        <v>412000</v>
      </c>
      <c r="G5" s="19">
        <f t="shared" ref="G5:G14" si="0">E5*F5</f>
        <v>824000</v>
      </c>
      <c r="H5" s="20"/>
    </row>
    <row r="6" spans="1:15" s="21" customFormat="1" ht="66" customHeight="1" x14ac:dyDescent="0.25">
      <c r="A6" s="17">
        <v>2</v>
      </c>
      <c r="B6" s="22" t="s">
        <v>11</v>
      </c>
      <c r="C6" s="32" t="s">
        <v>13</v>
      </c>
      <c r="D6" s="18" t="s">
        <v>27</v>
      </c>
      <c r="E6" s="24">
        <v>1</v>
      </c>
      <c r="F6" s="25">
        <v>322950</v>
      </c>
      <c r="G6" s="19">
        <f t="shared" si="0"/>
        <v>322950</v>
      </c>
      <c r="H6" s="20"/>
    </row>
    <row r="7" spans="1:15" s="21" customFormat="1" ht="69" customHeight="1" x14ac:dyDescent="0.25">
      <c r="A7" s="17">
        <v>3</v>
      </c>
      <c r="B7" s="22" t="s">
        <v>12</v>
      </c>
      <c r="C7" s="32" t="s">
        <v>14</v>
      </c>
      <c r="D7" s="18" t="s">
        <v>27</v>
      </c>
      <c r="E7" s="24">
        <v>1</v>
      </c>
      <c r="F7" s="25">
        <v>322950</v>
      </c>
      <c r="G7" s="19">
        <f t="shared" si="0"/>
        <v>322950</v>
      </c>
      <c r="H7" s="20"/>
    </row>
    <row r="8" spans="1:15" s="21" customFormat="1" ht="80.25" customHeight="1" x14ac:dyDescent="0.25">
      <c r="A8" s="17">
        <v>4</v>
      </c>
      <c r="B8" s="33" t="s">
        <v>16</v>
      </c>
      <c r="C8" s="34" t="s">
        <v>28</v>
      </c>
      <c r="D8" s="18" t="s">
        <v>27</v>
      </c>
      <c r="E8" s="35">
        <v>10</v>
      </c>
      <c r="F8" s="36">
        <v>147150</v>
      </c>
      <c r="G8" s="19">
        <f t="shared" si="0"/>
        <v>1471500</v>
      </c>
      <c r="H8" s="20"/>
    </row>
    <row r="9" spans="1:15" s="21" customFormat="1" ht="48" customHeight="1" x14ac:dyDescent="0.25">
      <c r="A9" s="17">
        <v>5</v>
      </c>
      <c r="B9" s="33" t="s">
        <v>16</v>
      </c>
      <c r="C9" s="34" t="s">
        <v>17</v>
      </c>
      <c r="D9" s="18" t="s">
        <v>27</v>
      </c>
      <c r="E9" s="35">
        <v>2</v>
      </c>
      <c r="F9" s="36">
        <v>82500</v>
      </c>
      <c r="G9" s="19">
        <f t="shared" si="0"/>
        <v>165000</v>
      </c>
      <c r="H9" s="20"/>
    </row>
    <row r="10" spans="1:15" s="21" customFormat="1" ht="48.75" customHeight="1" x14ac:dyDescent="0.25">
      <c r="A10" s="17">
        <v>6</v>
      </c>
      <c r="B10" s="33" t="s">
        <v>18</v>
      </c>
      <c r="C10" s="34" t="s">
        <v>19</v>
      </c>
      <c r="D10" s="18" t="s">
        <v>26</v>
      </c>
      <c r="E10" s="35">
        <v>2</v>
      </c>
      <c r="F10" s="36">
        <v>1035000</v>
      </c>
      <c r="G10" s="19">
        <f t="shared" si="0"/>
        <v>2070000</v>
      </c>
      <c r="H10" s="20"/>
    </row>
    <row r="11" spans="1:15" s="21" customFormat="1" ht="33" customHeight="1" x14ac:dyDescent="0.25">
      <c r="A11" s="17">
        <v>7</v>
      </c>
      <c r="B11" s="33" t="s">
        <v>20</v>
      </c>
      <c r="C11" s="34" t="s">
        <v>21</v>
      </c>
      <c r="D11" s="18" t="s">
        <v>26</v>
      </c>
      <c r="E11" s="35">
        <v>4</v>
      </c>
      <c r="F11" s="36">
        <v>447000</v>
      </c>
      <c r="G11" s="19">
        <f t="shared" si="0"/>
        <v>1788000</v>
      </c>
      <c r="H11" s="20"/>
    </row>
    <row r="12" spans="1:15" s="21" customFormat="1" ht="69" customHeight="1" x14ac:dyDescent="0.25">
      <c r="A12" s="17">
        <v>8</v>
      </c>
      <c r="B12" s="33" t="s">
        <v>22</v>
      </c>
      <c r="C12" s="34" t="s">
        <v>23</v>
      </c>
      <c r="D12" s="18" t="s">
        <v>26</v>
      </c>
      <c r="E12" s="35">
        <v>4</v>
      </c>
      <c r="F12" s="36">
        <v>1200000</v>
      </c>
      <c r="G12" s="19">
        <f t="shared" si="0"/>
        <v>4800000</v>
      </c>
      <c r="H12" s="20"/>
    </row>
    <row r="13" spans="1:15" s="21" customFormat="1" ht="69" customHeight="1" x14ac:dyDescent="0.25">
      <c r="A13" s="17">
        <v>9</v>
      </c>
      <c r="B13" s="33" t="s">
        <v>24</v>
      </c>
      <c r="C13" s="34" t="s">
        <v>25</v>
      </c>
      <c r="D13" s="18" t="s">
        <v>26</v>
      </c>
      <c r="E13" s="35">
        <v>2</v>
      </c>
      <c r="F13" s="36">
        <v>277500</v>
      </c>
      <c r="G13" s="19">
        <f t="shared" si="0"/>
        <v>555000</v>
      </c>
      <c r="H13" s="20"/>
    </row>
    <row r="14" spans="1:15" s="21" customFormat="1" ht="57" customHeight="1" x14ac:dyDescent="0.25">
      <c r="A14" s="17">
        <v>10</v>
      </c>
      <c r="B14" s="33" t="s">
        <v>29</v>
      </c>
      <c r="C14" s="34" t="s">
        <v>30</v>
      </c>
      <c r="D14" s="18" t="s">
        <v>27</v>
      </c>
      <c r="E14" s="35">
        <v>1</v>
      </c>
      <c r="F14" s="36">
        <v>476000</v>
      </c>
      <c r="G14" s="19">
        <f t="shared" si="0"/>
        <v>476000</v>
      </c>
      <c r="H14" s="20"/>
    </row>
    <row r="15" spans="1:15" s="5" customFormat="1" ht="18.75" customHeight="1" x14ac:dyDescent="0.25">
      <c r="A15" s="26"/>
      <c r="B15" s="27" t="s">
        <v>8</v>
      </c>
      <c r="C15" s="28"/>
      <c r="D15" s="29"/>
      <c r="E15" s="30"/>
      <c r="F15" s="31"/>
      <c r="G15" s="30">
        <f>SUM(G5:G14)</f>
        <v>12795400</v>
      </c>
      <c r="H15" s="1"/>
    </row>
    <row r="16" spans="1:15" ht="26.25" customHeight="1" x14ac:dyDescent="0.25">
      <c r="H16" s="11"/>
    </row>
    <row r="17" spans="2:10" ht="26.25" customHeight="1" x14ac:dyDescent="0.25">
      <c r="B17" s="12"/>
      <c r="C17" s="1"/>
      <c r="D17" s="1"/>
      <c r="E17" s="1"/>
      <c r="F17" s="16"/>
      <c r="G17" s="14"/>
      <c r="H17" s="11"/>
      <c r="I17" s="1"/>
      <c r="J17" s="1"/>
    </row>
    <row r="18" spans="2:10" ht="26.25" customHeight="1" x14ac:dyDescent="0.25">
      <c r="B18" s="3"/>
      <c r="C18" s="1"/>
      <c r="D18" s="1"/>
      <c r="E18" s="11"/>
      <c r="F18" s="16"/>
      <c r="G18" s="14"/>
      <c r="H18" s="11"/>
      <c r="I18" s="11"/>
      <c r="J18" s="11"/>
    </row>
    <row r="19" spans="2:10" ht="26.25" customHeight="1" x14ac:dyDescent="0.25">
      <c r="B19" s="11"/>
      <c r="C19" s="1"/>
      <c r="D19" s="1"/>
      <c r="E19" s="11"/>
      <c r="F19" s="16"/>
      <c r="G19" s="14"/>
      <c r="H19" s="11"/>
      <c r="I19" s="11"/>
      <c r="J19" s="11"/>
    </row>
    <row r="20" spans="2:10" ht="26.25" customHeight="1" x14ac:dyDescent="0.25">
      <c r="B20" s="11"/>
      <c r="C20" s="1"/>
      <c r="D20" s="1"/>
      <c r="E20" s="11"/>
      <c r="F20" s="16"/>
      <c r="G20" s="14"/>
      <c r="H20" s="11"/>
      <c r="I20" s="11"/>
      <c r="J20" s="11"/>
    </row>
    <row r="21" spans="2:10" ht="26.25" customHeight="1" x14ac:dyDescent="0.25">
      <c r="B21" s="11"/>
      <c r="C21" s="1"/>
      <c r="D21" s="1"/>
      <c r="E21" s="11"/>
      <c r="F21" s="16"/>
      <c r="G21" s="14"/>
      <c r="I21" s="11"/>
      <c r="J21" s="11"/>
    </row>
    <row r="22" spans="2:10" ht="26.25" customHeight="1" x14ac:dyDescent="0.25">
      <c r="B22" s="11"/>
      <c r="C22" s="1"/>
      <c r="D22" s="1"/>
      <c r="E22" s="11"/>
      <c r="F22" s="16"/>
      <c r="G22" s="14"/>
      <c r="I22" s="11"/>
      <c r="J22" s="11"/>
    </row>
    <row r="23" spans="2:10" ht="26.25" customHeight="1" x14ac:dyDescent="0.25">
      <c r="B23" s="11"/>
      <c r="C23" s="1"/>
      <c r="D23" s="1"/>
      <c r="E23" s="11"/>
      <c r="F23" s="16"/>
      <c r="G23" s="14"/>
      <c r="I23" s="11"/>
      <c r="J23" s="11"/>
    </row>
    <row r="24" spans="2:10" ht="26.25" customHeight="1" x14ac:dyDescent="0.25">
      <c r="B24" s="11"/>
      <c r="C24" s="1"/>
      <c r="D24" s="1"/>
      <c r="E24" s="11"/>
      <c r="F24" s="16"/>
      <c r="G24" s="14"/>
      <c r="I24" s="11"/>
      <c r="J24" s="11"/>
    </row>
    <row r="25" spans="2:10" ht="26.25" customHeight="1" x14ac:dyDescent="0.25">
      <c r="B25" s="11"/>
      <c r="C25" s="1"/>
      <c r="D25" s="1"/>
      <c r="E25" s="11"/>
      <c r="F25" s="16"/>
      <c r="G25" s="14"/>
      <c r="I25" s="11"/>
      <c r="J25" s="11"/>
    </row>
    <row r="26" spans="2:10" ht="26.25" customHeight="1" x14ac:dyDescent="0.25">
      <c r="B26" s="11"/>
      <c r="C26" s="1"/>
      <c r="D26" s="1"/>
      <c r="E26" s="11"/>
      <c r="F26" s="16"/>
      <c r="G26" s="14"/>
      <c r="I26" s="11"/>
      <c r="J26" s="11"/>
    </row>
    <row r="27" spans="2:10" ht="26.25" customHeight="1" x14ac:dyDescent="0.25">
      <c r="B27" s="11"/>
      <c r="C27" s="1"/>
      <c r="D27" s="1"/>
      <c r="E27" s="11"/>
      <c r="F27" s="16"/>
      <c r="G27" s="14"/>
      <c r="I27" s="11"/>
      <c r="J27" s="11"/>
    </row>
    <row r="28" spans="2:10" ht="26.25" customHeight="1" x14ac:dyDescent="0.25">
      <c r="B28" s="11"/>
      <c r="C28" s="1"/>
      <c r="D28" s="1"/>
      <c r="E28" s="11"/>
      <c r="F28" s="16"/>
      <c r="G28" s="14"/>
      <c r="I28" s="11"/>
      <c r="J28" s="11"/>
    </row>
    <row r="29" spans="2:10" ht="26.25" customHeight="1" x14ac:dyDescent="0.25">
      <c r="B29" s="11"/>
      <c r="C29" s="1"/>
      <c r="D29" s="1"/>
      <c r="E29" s="11"/>
      <c r="F29" s="16"/>
      <c r="G29" s="14"/>
      <c r="I29" s="11"/>
      <c r="J29" s="11"/>
    </row>
    <row r="30" spans="2:10" ht="26.25" customHeight="1" x14ac:dyDescent="0.25">
      <c r="B30" s="11"/>
      <c r="C30" s="1"/>
      <c r="D30" s="1"/>
      <c r="E30" s="11"/>
      <c r="F30" s="16"/>
      <c r="G30" s="14"/>
      <c r="I30" s="11"/>
      <c r="J30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4" fitToHeight="0" orientation="landscape" r:id="rId1"/>
  <rowBreaks count="1" manualBreakCount="1">
    <brk id="1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2024-09-23T09:48:01Z</dcterms:modified>
</cp:coreProperties>
</file>