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79 от 26.09.2024г. карл шторц\"/>
    </mc:Choice>
  </mc:AlternateContent>
  <bookViews>
    <workbookView showHorizontalScroll="0" showVerticalScroll="0" showSheetTabs="0"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МИ'!$A$3:$P$16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 l="1"/>
</calcChain>
</file>

<file path=xl/sharedStrings.xml><?xml version="1.0" encoding="utf-8"?>
<sst xmlns="http://schemas.openxmlformats.org/spreadsheetml/2006/main" count="43" uniqueCount="33">
  <si>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</si>
  <si>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</si>
  <si>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</si>
  <si>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</si>
  <si>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</si>
  <si>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</si>
  <si>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</si>
  <si>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</si>
  <si>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</si>
  <si>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</si>
  <si>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штука</t>
  </si>
  <si>
    <t>Специальное чистящее средство для линз, 25 мл</t>
  </si>
  <si>
    <t>Средство по уходу за оптическими системами Ultra stop, жидкость против запотевания, 25 мл, бутылка с пипеткой</t>
  </si>
  <si>
    <t>Переходник 10/5 мм. Адаптер для троакара</t>
  </si>
  <si>
    <t xml:space="preserve">Стилет конический троакара длиной 10,5 см, диаметром 5 мм. </t>
  </si>
  <si>
    <t>Стилет троакара, диаметром 5 мм. Троакар диаметр 5 мм, универсальный с автоматическим клапаном и гладкой канюлей с краном</t>
  </si>
  <si>
    <t>Переходник для работы эндохирургического инструмента диаметром 5мм с инструментами доступа диаметром 10мм. Материал переходника: коррозионностойкая сталь. Антибликовая обработка поверхности.</t>
  </si>
  <si>
    <t>Канюля троакара, диаметром 11 мм. Троакар диаметр 11 мм универсальный с гладкой канюлей</t>
  </si>
  <si>
    <t>Канюля троакара, диаметром 5 мм. Троакар диаметр 5 мм универсальный с автоматическим клапаном и гладкой канюлей с краном</t>
  </si>
  <si>
    <t>Канюля троакара с мультифункциональным клапаном длиной 115 мм, диаметром 11 мм: гладкая троакарная канюля с корпусом и краном для инсуффляции, автоматический клапан с рычагом принудительного открытия комплектуется дополнительно краном пластиковым и колпачком уплотнительным.</t>
  </si>
  <si>
    <t>Канюля троакара с мультифункциональным клапаном длиной 105 мм, диаметром 5 мм: гладкая троакарная канюля с корпусом и краном для инсуффляции, автоматический клапан. Комплектуется дополнительно краном пластиковым и колпачком уплотнительным.</t>
  </si>
  <si>
    <t>Корпус троакара (канюля троакара с резьбой) диаметром 5 мм</t>
  </si>
  <si>
    <t>Канюля с резьбой, диаметром 5 мм длиной 115 мм, с инсуфляцией, для троакара. Корпус троакара с универсальным клапаном и краном для осуществления газоподачи. Автоматический клапан, надежно удерживающий газ в брюшной полости и не допускающий его утечки во время операции. Антибликовая обработка поверхности. Троакар многоразового использования, полностью разборный, позволяющий проводить предстерилизационную очистку всех составных частей. Дополнительная комплектация: кран пластиковый (1шт.)</t>
  </si>
  <si>
    <t>Клапан, многофункциональный. Троакар диаметр 5 мм универсальный с автоматическим клапаном и гладкой канюлей с краном</t>
  </si>
  <si>
    <t xml:space="preserve">Клапан, многофункциональный, троакара 5 мм. </t>
  </si>
  <si>
    <t>Прокладка, герметизирующая. Троакар диаметр 5 мм с автоматическим клапаном и винтовой канюлей</t>
  </si>
  <si>
    <t>Клапан, силиконовый лепестковый, размер 5 мм. Материал: силиконовая резина.</t>
  </si>
  <si>
    <t>Стилет троакара, диаметром 5 мм. Троакар диаметр 5 мм с автоматическим клапаном и винтовой канюлей</t>
  </si>
  <si>
    <t>Стилет троакара по SCARFI, диаметр 5 мм, длина 10,5 см.</t>
  </si>
  <si>
    <t>Троакар диаметр 5 мм с автоматическим клапаном и винтовой канюлей</t>
  </si>
  <si>
    <t>Троакар, размер 5 мм, состоит из: троакар по SCARFI канюля с резьбой, размер 5 мм, длина 10.5 см, с краном для инсуффляции силиконный лепесткоый клапан</t>
  </si>
  <si>
    <t>Троакар диаметр 5 мм универсальный с автоматическим клапаном и гладкой канюлей с краном</t>
  </si>
  <si>
    <t>Троакар, размер 5 мм, состоящий из: троакар по SCARFI, канюля без клапана, с краном для инсуффляции, длина 10.5 см, многофункциональный клапан, размер 5 мм. Троакар предназначен для введения инструмента в оперируемую зону. Троакар разборный, многоразого использования. Комплектация: гладкая троакарная канюля с корпусом и краном для инсуффляции, автоматический клапан, стилет (пирамидально-конический). Комплектуется дполнительно краном пластиковым и колпачком уплотнительным. Диаметр рабочего канала троакарной канюли, не менее 5,6 мм. Длина троакарной канюли, не менее 101 мм. Автоматический клапан, надежно удерживающий газ в брюшной полости и не допускающий его утечки во время операции. Стилет в троакаре перемещается по оси легко и без лишних усилий. Троакраная канюля с корпусом, стилет выполнены из коррозионностойкой стали. Антибликовая обработка поверхности.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</si>
</sst>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zoomScaleNormal="100" zoomScaleSheetLayoutView="100" workbookViewId="0">
      <selection activeCell="E15" sqref="E15"/>
    </sheetView>
  </sheetViews>
  <sheetFormatPr defaultColWidth="8.7109375" defaultRowHeight="26.25" customHeight="1" x14ac:dyDescent="0.25"/>
  <cols>
    <col min="1" max="1" width="8.5703125" style="6" bestFit="1" customWidth="1"/>
    <col min="2" max="2" width="48.57031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3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3" t="s">
        <v>4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5" t="s">
        <v>6</v>
      </c>
      <c r="B2" s="35" t="s">
        <v>5</v>
      </c>
      <c r="C2" s="35" t="s">
        <v>7</v>
      </c>
      <c r="D2" s="35" t="s">
        <v>0</v>
      </c>
      <c r="E2" s="35" t="s">
        <v>1</v>
      </c>
      <c r="F2" s="34" t="s">
        <v>2</v>
      </c>
      <c r="G2" s="33" t="s">
        <v>3</v>
      </c>
    </row>
    <row r="3" spans="1:15" s="4" customFormat="1" ht="15.75" x14ac:dyDescent="0.25">
      <c r="A3" s="35"/>
      <c r="B3" s="35"/>
      <c r="C3" s="35"/>
      <c r="D3" s="35"/>
      <c r="E3" s="35"/>
      <c r="F3" s="34"/>
      <c r="G3" s="33"/>
      <c r="H3" s="3"/>
    </row>
    <row r="4" spans="1:15" s="4" customFormat="1" ht="18.75" customHeight="1" x14ac:dyDescent="0.25">
      <c r="A4" s="30" t="s">
        <v>9</v>
      </c>
      <c r="B4" s="31"/>
      <c r="C4" s="31"/>
      <c r="D4" s="31"/>
      <c r="E4" s="31"/>
      <c r="F4" s="31"/>
      <c r="G4" s="32"/>
      <c r="H4" s="3"/>
    </row>
    <row r="5" spans="1:15" s="4" customFormat="1" ht="47.25" x14ac:dyDescent="0.25">
      <c r="A5" s="29">
        <v>1</v>
      </c>
      <c r="B5" s="26" t="s">
        <v>13</v>
      </c>
      <c r="C5" s="17" t="s">
        <v>16</v>
      </c>
      <c r="D5" s="28" t="s">
        <v>10</v>
      </c>
      <c r="E5" s="27">
        <v>8</v>
      </c>
      <c r="F5" s="16">
        <v>50400</v>
      </c>
      <c r="G5" s="16">
        <f t="shared" ref="G5:G15" si="0">E5*F5</f>
        <v>403200</v>
      </c>
      <c r="H5" s="3"/>
    </row>
    <row r="6" spans="1:15" s="4" customFormat="1" ht="51" customHeight="1" x14ac:dyDescent="0.25">
      <c r="A6" s="29">
        <v>2</v>
      </c>
      <c r="B6" s="17" t="s">
        <v>15</v>
      </c>
      <c r="C6" s="26" t="s">
        <v>14</v>
      </c>
      <c r="D6" s="28" t="s">
        <v>10</v>
      </c>
      <c r="E6" s="27">
        <v>10</v>
      </c>
      <c r="F6" s="16">
        <v>59000</v>
      </c>
      <c r="G6" s="16">
        <f t="shared" si="0"/>
        <v>590000</v>
      </c>
      <c r="H6" s="3"/>
    </row>
    <row r="7" spans="1:15" s="4" customFormat="1" ht="78.75" x14ac:dyDescent="0.25">
      <c r="A7" s="29">
        <v>3</v>
      </c>
      <c r="B7" s="26" t="s">
        <v>17</v>
      </c>
      <c r="C7" s="17" t="s">
        <v>19</v>
      </c>
      <c r="D7" s="28" t="s">
        <v>10</v>
      </c>
      <c r="E7" s="27">
        <v>10</v>
      </c>
      <c r="F7" s="16">
        <v>66800</v>
      </c>
      <c r="G7" s="16">
        <f t="shared" si="0"/>
        <v>668000</v>
      </c>
      <c r="H7" s="3"/>
    </row>
    <row r="8" spans="1:15" s="4" customFormat="1" ht="63" x14ac:dyDescent="0.25">
      <c r="A8" s="29">
        <v>4</v>
      </c>
      <c r="B8" s="26" t="s">
        <v>18</v>
      </c>
      <c r="C8" s="17" t="s">
        <v>20</v>
      </c>
      <c r="D8" s="28" t="s">
        <v>10</v>
      </c>
      <c r="E8" s="27">
        <v>10</v>
      </c>
      <c r="F8" s="16">
        <v>60200</v>
      </c>
      <c r="G8" s="16">
        <f t="shared" si="0"/>
        <v>602000</v>
      </c>
      <c r="H8" s="3"/>
    </row>
    <row r="9" spans="1:15" s="4" customFormat="1" ht="126.75" customHeight="1" x14ac:dyDescent="0.25">
      <c r="A9" s="29">
        <v>5</v>
      </c>
      <c r="B9" s="26" t="s">
        <v>21</v>
      </c>
      <c r="C9" s="17" t="s">
        <v>22</v>
      </c>
      <c r="D9" s="28" t="s">
        <v>10</v>
      </c>
      <c r="E9" s="27">
        <v>10</v>
      </c>
      <c r="F9" s="16">
        <v>145100</v>
      </c>
      <c r="G9" s="16">
        <f t="shared" si="0"/>
        <v>1451000</v>
      </c>
      <c r="H9" s="3"/>
    </row>
    <row r="10" spans="1:15" s="4" customFormat="1" ht="63" x14ac:dyDescent="0.25">
      <c r="A10" s="29">
        <v>6</v>
      </c>
      <c r="B10" s="26" t="s">
        <v>23</v>
      </c>
      <c r="C10" s="26" t="s">
        <v>24</v>
      </c>
      <c r="D10" s="28" t="s">
        <v>10</v>
      </c>
      <c r="E10" s="27">
        <v>10</v>
      </c>
      <c r="F10" s="16">
        <v>122000</v>
      </c>
      <c r="G10" s="16">
        <f t="shared" si="0"/>
        <v>1220000</v>
      </c>
      <c r="H10" s="3"/>
    </row>
    <row r="11" spans="1:15" s="4" customFormat="1" ht="46.5" customHeight="1" x14ac:dyDescent="0.25">
      <c r="A11" s="29">
        <v>7</v>
      </c>
      <c r="B11" s="17" t="s">
        <v>25</v>
      </c>
      <c r="C11" s="26" t="s">
        <v>26</v>
      </c>
      <c r="D11" s="28" t="s">
        <v>10</v>
      </c>
      <c r="E11" s="27">
        <v>20</v>
      </c>
      <c r="F11" s="16">
        <v>16400</v>
      </c>
      <c r="G11" s="16">
        <f t="shared" si="0"/>
        <v>328000</v>
      </c>
      <c r="H11" s="3"/>
    </row>
    <row r="12" spans="1:15" s="4" customFormat="1" ht="31.5" x14ac:dyDescent="0.25">
      <c r="A12" s="29">
        <v>8</v>
      </c>
      <c r="B12" s="26" t="s">
        <v>11</v>
      </c>
      <c r="C12" s="17" t="s">
        <v>12</v>
      </c>
      <c r="D12" s="28" t="s">
        <v>10</v>
      </c>
      <c r="E12" s="27">
        <v>4</v>
      </c>
      <c r="F12" s="16">
        <v>10350</v>
      </c>
      <c r="G12" s="16">
        <f t="shared" si="0"/>
        <v>41400</v>
      </c>
      <c r="H12" s="3"/>
    </row>
    <row r="13" spans="1:15" s="4" customFormat="1" ht="47.25" x14ac:dyDescent="0.25">
      <c r="A13" s="29">
        <v>9</v>
      </c>
      <c r="B13" s="26" t="s">
        <v>27</v>
      </c>
      <c r="C13" s="26" t="s">
        <v>28</v>
      </c>
      <c r="D13" s="28" t="s">
        <v>10</v>
      </c>
      <c r="E13" s="27">
        <v>10</v>
      </c>
      <c r="F13" s="16">
        <v>60100</v>
      </c>
      <c r="G13" s="16">
        <f t="shared" si="0"/>
        <v>601000</v>
      </c>
      <c r="H13" s="3"/>
    </row>
    <row r="14" spans="1:15" s="4" customFormat="1" ht="49.5" customHeight="1" x14ac:dyDescent="0.25">
      <c r="A14" s="29">
        <v>10</v>
      </c>
      <c r="B14" s="26" t="s">
        <v>29</v>
      </c>
      <c r="C14" s="17" t="s">
        <v>30</v>
      </c>
      <c r="D14" s="28" t="s">
        <v>10</v>
      </c>
      <c r="E14" s="27">
        <v>10</v>
      </c>
      <c r="F14" s="16">
        <v>205850</v>
      </c>
      <c r="G14" s="16">
        <f t="shared" si="0"/>
        <v>2058500</v>
      </c>
      <c r="H14" s="3"/>
    </row>
    <row r="15" spans="1:15" s="4" customFormat="1" ht="206.25" customHeight="1" x14ac:dyDescent="0.25">
      <c r="A15" s="29">
        <v>11</v>
      </c>
      <c r="B15" s="26" t="s">
        <v>31</v>
      </c>
      <c r="C15" s="17" t="s">
        <v>32</v>
      </c>
      <c r="D15" s="28" t="s">
        <v>10</v>
      </c>
      <c r="E15" s="27">
        <v>10</v>
      </c>
      <c r="F15" s="16">
        <v>241000</v>
      </c>
      <c r="G15" s="16">
        <f t="shared" si="0"/>
        <v>2410000</v>
      </c>
      <c r="H15" s="3"/>
    </row>
    <row r="16" spans="1:15" s="5" customFormat="1" ht="18.75" customHeight="1" x14ac:dyDescent="0.25">
      <c r="A16" s="15"/>
      <c r="B16" s="18" t="s">
        <v>8</v>
      </c>
      <c r="C16" s="19"/>
      <c r="D16" s="20"/>
      <c r="E16" s="21"/>
      <c r="F16" s="22"/>
      <c r="G16" s="21">
        <f>SUM(G5:G15)</f>
        <v>10373100</v>
      </c>
      <c r="H16" s="1"/>
    </row>
    <row r="17" spans="2:10" ht="26.25" customHeight="1" x14ac:dyDescent="0.25">
      <c r="H17" s="11"/>
    </row>
    <row r="18" spans="2:10" ht="26.25" customHeight="1" x14ac:dyDescent="0.25">
      <c r="B18" s="12"/>
      <c r="C18" s="1"/>
      <c r="D18" s="1"/>
      <c r="E18" s="1"/>
      <c r="F18" s="24"/>
      <c r="G18" s="14"/>
      <c r="H18" s="11"/>
      <c r="I18" s="1"/>
      <c r="J18" s="1"/>
    </row>
    <row r="19" spans="2:10" ht="26.25" customHeight="1" x14ac:dyDescent="0.25">
      <c r="B19" s="3"/>
      <c r="C19" s="1"/>
      <c r="D19" s="1"/>
      <c r="E19" s="11"/>
      <c r="F19" s="25"/>
      <c r="G19" s="14"/>
      <c r="H19" s="11"/>
      <c r="I19" s="11"/>
      <c r="J19" s="11"/>
    </row>
    <row r="20" spans="2:10" ht="26.25" customHeight="1" x14ac:dyDescent="0.25">
      <c r="B20" s="11"/>
      <c r="C20" s="1"/>
      <c r="D20" s="1"/>
      <c r="E20" s="11"/>
      <c r="F20" s="25"/>
      <c r="G20" s="14"/>
      <c r="H20" s="11"/>
      <c r="I20" s="11"/>
      <c r="J20" s="11"/>
    </row>
    <row r="21" spans="2:10" ht="26.25" customHeight="1" x14ac:dyDescent="0.25">
      <c r="B21" s="11"/>
      <c r="C21" s="1"/>
      <c r="D21" s="1"/>
      <c r="E21" s="11"/>
      <c r="F21" s="25"/>
      <c r="G21" s="14"/>
      <c r="H21" s="11"/>
      <c r="I21" s="11"/>
      <c r="J21" s="11"/>
    </row>
    <row r="22" spans="2:10" ht="26.25" customHeight="1" x14ac:dyDescent="0.25">
      <c r="B22" s="11"/>
      <c r="C22" s="1"/>
      <c r="D22" s="1"/>
      <c r="E22" s="11"/>
      <c r="F22" s="25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5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25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25"/>
      <c r="G25" s="14"/>
      <c r="I25" s="11"/>
      <c r="J25" s="11"/>
    </row>
    <row r="26" spans="2:10" ht="26.25" customHeight="1" x14ac:dyDescent="0.25">
      <c r="B26" s="11"/>
      <c r="C26" s="1"/>
      <c r="D26" s="1"/>
      <c r="E26" s="11"/>
      <c r="F26" s="25"/>
      <c r="G26" s="14"/>
      <c r="I26" s="11"/>
      <c r="J26" s="11"/>
    </row>
    <row r="27" spans="2:10" ht="26.25" customHeight="1" x14ac:dyDescent="0.25">
      <c r="B27" s="11"/>
      <c r="C27" s="1"/>
      <c r="D27" s="1"/>
      <c r="E27" s="11"/>
      <c r="F27" s="25"/>
      <c r="G27" s="14"/>
      <c r="I27" s="11"/>
      <c r="J27" s="11"/>
    </row>
    <row r="28" spans="2:10" ht="26.25" customHeight="1" x14ac:dyDescent="0.25">
      <c r="B28" s="11"/>
      <c r="C28" s="1"/>
      <c r="D28" s="1"/>
      <c r="E28" s="11"/>
      <c r="F28" s="25"/>
      <c r="G28" s="14"/>
      <c r="I28" s="11"/>
      <c r="J28" s="11"/>
    </row>
    <row r="29" spans="2:10" ht="26.25" customHeight="1" x14ac:dyDescent="0.25">
      <c r="B29" s="11"/>
      <c r="C29" s="1"/>
      <c r="D29" s="1"/>
      <c r="E29" s="11"/>
      <c r="F29" s="25"/>
      <c r="G29" s="14"/>
      <c r="I29" s="11"/>
      <c r="J29" s="11"/>
    </row>
    <row r="30" spans="2:10" ht="26.25" customHeight="1" x14ac:dyDescent="0.25">
      <c r="B30" s="11"/>
      <c r="C30" s="1"/>
      <c r="D30" s="1"/>
      <c r="E30" s="11"/>
      <c r="F30" s="25"/>
      <c r="G30" s="14"/>
      <c r="I30" s="11"/>
      <c r="J30" s="11"/>
    </row>
    <row r="31" spans="2:10" ht="26.25" customHeight="1" x14ac:dyDescent="0.25">
      <c r="B31" s="11"/>
      <c r="C31" s="1"/>
      <c r="D31" s="1"/>
      <c r="E31" s="11"/>
      <c r="F31" s="25"/>
      <c r="G31" s="14"/>
      <c r="I31" s="11"/>
      <c r="J31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6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2024-09-26T11:07:09Z</dcterms:modified>
</cp:coreProperties>
</file>