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l="1"/>
  <c r="G13" i="1"/>
  <c r="G12" i="1"/>
  <c r="G10" i="1"/>
  <c r="G8" i="1"/>
  <c r="G7" i="1"/>
  <c r="G6" i="1"/>
  <c r="G5" i="1"/>
</calcChain>
</file>

<file path=xl/sharedStrings.xml><?xml version="1.0" encoding="utf-8"?>
<sst xmlns="http://schemas.openxmlformats.org/spreadsheetml/2006/main" count="34" uniqueCount="29">
  <si>
    <t>Техническая спеицификация</t>
  </si>
  <si>
    <t>№ лота</t>
  </si>
  <si>
    <t>Наименование лота</t>
  </si>
  <si>
    <t>Техническая характеристика</t>
  </si>
  <si>
    <t>Ед.изм.</t>
  </si>
  <si>
    <t>Количество</t>
  </si>
  <si>
    <t>Цена</t>
  </si>
  <si>
    <t>Сумма</t>
  </si>
  <si>
    <t>Медицинские изделия</t>
  </si>
  <si>
    <t xml:space="preserve">Биопсийные щипцы
</t>
  </si>
  <si>
    <t>Биопсийные  щипцы канал 2,0 мм, длина 1150 мм.  Одноразовые биопсийные щипцы с браншами типа «Аллигатор». Наличие отверстия в браншах для захвата увеличенного количества материала, конструкция овальных чашечек из нержавеющей стали с механизмом точного закрытия браншей для четкого среза и снижения травматизации тканей. Наличие механизма «Качающиеся бранши» для прицельной биопсии. Цветовое обозначение вводимой части для легкой идентификации инструмента. Наличие ребристой поверхности для более легкого введения инструмента в канал эндоскопа. Наличие интегрированной ручки. Наличие 20 штук в упаковке.</t>
  </si>
  <si>
    <t>упаковка</t>
  </si>
  <si>
    <t>Стилет для эндотрахеальных трубок, размер 14 Fr</t>
  </si>
  <si>
    <t>Стилет интубационный, размер14 Fr/4,7 мм/5-11, одноразовый, предназначен для облегчения постановки интубационных трубок. Используется при реанимационных или анестезиологических манипуляций, для придания эндотрахеальной трубке необходимой степени изгиба при интубациях. Стилет для эндотрахеальных трубок изготовлен из безопасного алюминия и покрытого медицинским ПВХ. Благодаря материалам изготовления, легко вводится в трубку и извлекается из нее, а мягкий дистальный конец снижает риск повреждения при интубации. Упаковка: индивидуальная, стерильная, в упаковке 10 шт.</t>
  </si>
  <si>
    <t>Интубационный буж, размер 15 Fr</t>
  </si>
  <si>
    <t>Интубационный буж, размер 15 Fr ,наружний диаметр 5,0 мм, длина 700 мм., с изогнутым атравматичным дистальным концом, разметкой для определения глубины введения, покрытый атравматичной оболочкой. Интубационный буж является гибким интрадьюсером эндотрахеальных трубок, он как расширитель проводится в трахею, и далее по нему, как по направителю, проводится эндотрахеальная трубка при сложной интубации. Однократного использования, не содержит латекс. Упаковка: индивидуальная, стерильная, в упаковке 10 шт.</t>
  </si>
  <si>
    <t>Комплект изогнутого  сшивающе-режущего аппарата с ножом, длина 40мм, высота скрепок 3,5мм (синий) с кассетами, синяя. Лезвие встроено в кассету.</t>
  </si>
  <si>
    <t>Состав комплекта: Изогнутый сшивающий аппарат с ножом со сменными кассетами. 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синей цветовой маркировки..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раз.Предназначен для использования у одного пациента. Не подлежит повторной стерилизации.
Поставляется заряженным, стерильным. Количество в одном комплекте - 1 аппарат. Сменные кассеты синие  для сшивающего аппарата изогнутого
Кассеты сменные одноразовые для тканей нормальной толщины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3,5 мм, высота закрытой скобки 1,5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Количество в одном комплекте - 5 кассет (картридж).</t>
  </si>
  <si>
    <t>комплект</t>
  </si>
  <si>
    <t>Комплект изогнутого  сшивающе-режущего аппарата с ножом, длина 40мм, высота скрепок 4,7мм (зеленый) с кассетами, синяя. Лезвие встроено в кассету.</t>
  </si>
  <si>
    <t>ИТОГО:</t>
  </si>
  <si>
    <t>Состав комплекта: Изогнутый сшивающий аппарат с ножом со сменными кассетами. Механический сшивающе-режущий аппарат с анатомически изогнутой рабочей частью для прошивания плотных тканей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размещение аппарата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зеленой цветовой маркировки.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4,7 мм, высота закрытой скобки 2,0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 Количество в одном комплекте - 1 аппарат. Сменные кассеты зеленые для сшивающего аппарата изогнутого
Кассеты сменные одноразовые для плотных тканей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4,7 мм, высота закрытой скобки 2,0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Количество в одном комплекте - 5 кассет (картридж).</t>
  </si>
  <si>
    <t>Спрей для фиксации в цитологии, гемолитический фиксатор на спиртовой основе, общего назначения, 1000 мл</t>
  </si>
  <si>
    <t>Спрей для фиксации в цитологии, гемолитический фиксатор на спиртовой основе, общего назначения, 1000 мл. Гемолитический, спиртовой универсальный фиксирующий раствор. Его активные ингредиенты включают спирты, 1,2-этандиол и нетоксичные успокоительные средства, смягчающие средства и буферы. Он используется для подготовки клеток и небольших фрагментов тканей к цитологическому и гистологическому исследованию.</t>
  </si>
  <si>
    <t>Спрей для фиксации, разжижающий слизь в цитологии, 1000 мл</t>
  </si>
  <si>
    <t>Спрей для фиксации, разжижающий слизь в цитологии, 1000 мл. Консервант, разжижающий слизь, предназначенный для использования при подготовке образцов цитологии слизистых мазков. Фиксатор разжижает слизь и обеспечивает оптимальные результаты цитологической диагностики. Не разбавляется.</t>
  </si>
  <si>
    <t>бутылка</t>
  </si>
  <si>
    <t>Спрей для фиксации в цитологии, 1000 мл</t>
  </si>
  <si>
    <t>Спрей для фиксации в цитологии, 1000 мл, который быстро проникает в ткани и отлично подходит для фиксации гликогенов, гранул Ниссля и ядерных материалов. Поскольку это безводный фиксатор на основе спирта, спрей одновременно фиксирует и дегидратирует. Безводный фиксатор на основе этилового спирта, хлороформа и уксусной кислоты.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</si>
</sst>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5" x14ac:knownFonts="1">
    <font>
      <sz val="11"/>
      <color theme="1"/>
      <name val="Calibri"/>
      <family val="2"/>
      <scheme val="minor"/>
    </font>
    <font>
      <sz val="11"/>
      <color theme="1"/>
      <name val="Calibri"/>
      <family val="2"/>
      <charset val="204"/>
      <scheme val="minor"/>
    </font>
    <font>
      <sz val="11"/>
      <color theme="1"/>
      <name val="Calibri"/>
      <family val="2"/>
      <scheme val="minor"/>
    </font>
    <font>
      <b/>
      <sz val="12"/>
      <name val="Times New Roman"/>
      <family val="1"/>
      <charset val="204"/>
    </font>
    <font>
      <sz val="12"/>
      <name val="Times New Roman"/>
      <family val="1"/>
      <charset val="20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43" fontId="2" fillId="0" borderId="0" applyFont="0" applyFill="0" applyBorder="0" applyAlignment="0" applyProtection="0"/>
    <xf numFmtId="0" fontId="1" fillId="0" borderId="0"/>
  </cellStyleXfs>
  <cellXfs count="31">
    <xf numFmtId="0" fontId="0" fillId="0" borderId="0" xfId="0"/>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3" fontId="4" fillId="0"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top"/>
    </xf>
    <xf numFmtId="0" fontId="3" fillId="0" borderId="1" xfId="0" applyFont="1" applyFill="1" applyBorder="1" applyAlignment="1">
      <alignment horizontal="left" vertical="top"/>
    </xf>
    <xf numFmtId="0" fontId="3" fillId="0" borderId="1" xfId="0" applyFont="1" applyFill="1" applyBorder="1" applyAlignment="1">
      <alignment horizontal="center" vertical="top"/>
    </xf>
    <xf numFmtId="4" fontId="3" fillId="0" borderId="1" xfId="1" applyNumberFormat="1" applyFont="1" applyFill="1" applyBorder="1" applyAlignment="1">
      <alignment horizontal="right" vertical="top"/>
    </xf>
    <xf numFmtId="43" fontId="3" fillId="0" borderId="1" xfId="1" applyFont="1" applyFill="1" applyBorder="1" applyAlignment="1">
      <alignment horizontal="right" vertical="top"/>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3" fontId="4" fillId="0" borderId="5" xfId="1" applyNumberFormat="1" applyFont="1" applyFill="1" applyBorder="1" applyAlignment="1">
      <alignment horizontal="center" vertical="center" wrapText="1"/>
    </xf>
    <xf numFmtId="3" fontId="4" fillId="0" borderId="6" xfId="1" applyNumberFormat="1" applyFont="1" applyFill="1" applyBorder="1" applyAlignment="1">
      <alignment horizontal="center" vertical="center" wrapText="1"/>
    </xf>
    <xf numFmtId="43" fontId="4" fillId="0" borderId="5" xfId="1" applyFont="1" applyFill="1" applyBorder="1" applyAlignment="1">
      <alignment horizontal="right" vertical="center" wrapText="1"/>
    </xf>
    <xf numFmtId="43" fontId="4" fillId="0" borderId="6" xfId="1"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3" fontId="3" fillId="0" borderId="1" xfId="1" applyFont="1" applyFill="1" applyBorder="1" applyAlignment="1">
      <alignment horizontal="center" vertical="center" wrapText="1"/>
    </xf>
  </cellXfs>
  <cellStyles count="3">
    <cellStyle name="Обычный" xfId="0" builtinId="0"/>
    <cellStyle name="Обычный 5" xfId="2"/>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view="pageBreakPreview" zoomScaleNormal="100" zoomScaleSheetLayoutView="100" workbookViewId="0">
      <selection activeCell="F21" sqref="F21"/>
    </sheetView>
  </sheetViews>
  <sheetFormatPr defaultRowHeight="15" x14ac:dyDescent="0.25"/>
  <cols>
    <col min="1" max="1" width="11" customWidth="1"/>
    <col min="2" max="2" width="32.7109375" customWidth="1"/>
    <col min="3" max="3" width="75.42578125" customWidth="1"/>
    <col min="4" max="4" width="16.42578125" customWidth="1"/>
    <col min="5" max="5" width="15.42578125" customWidth="1"/>
    <col min="6" max="6" width="20.5703125" customWidth="1"/>
    <col min="7" max="7" width="27.42578125" customWidth="1"/>
  </cols>
  <sheetData>
    <row r="1" spans="1:7" ht="15.75" x14ac:dyDescent="0.25">
      <c r="A1" s="28" t="s">
        <v>0</v>
      </c>
      <c r="B1" s="28"/>
      <c r="C1" s="28"/>
      <c r="D1" s="28"/>
      <c r="E1" s="28"/>
      <c r="F1" s="28"/>
      <c r="G1" s="28"/>
    </row>
    <row r="2" spans="1:7" x14ac:dyDescent="0.25">
      <c r="A2" s="29" t="s">
        <v>1</v>
      </c>
      <c r="B2" s="29" t="s">
        <v>2</v>
      </c>
      <c r="C2" s="29" t="s">
        <v>3</v>
      </c>
      <c r="D2" s="29" t="s">
        <v>4</v>
      </c>
      <c r="E2" s="29" t="s">
        <v>5</v>
      </c>
      <c r="F2" s="30" t="s">
        <v>6</v>
      </c>
      <c r="G2" s="28" t="s">
        <v>7</v>
      </c>
    </row>
    <row r="3" spans="1:7" x14ac:dyDescent="0.25">
      <c r="A3" s="29"/>
      <c r="B3" s="29"/>
      <c r="C3" s="29"/>
      <c r="D3" s="29"/>
      <c r="E3" s="29"/>
      <c r="F3" s="30"/>
      <c r="G3" s="28"/>
    </row>
    <row r="4" spans="1:7" ht="15.75" x14ac:dyDescent="0.25">
      <c r="A4" s="13" t="s">
        <v>8</v>
      </c>
      <c r="B4" s="14"/>
      <c r="C4" s="14"/>
      <c r="D4" s="14"/>
      <c r="E4" s="14"/>
      <c r="F4" s="14"/>
      <c r="G4" s="15"/>
    </row>
    <row r="5" spans="1:7" ht="157.5" x14ac:dyDescent="0.25">
      <c r="A5" s="1">
        <v>1</v>
      </c>
      <c r="B5" s="2" t="s">
        <v>9</v>
      </c>
      <c r="C5" s="3" t="s">
        <v>10</v>
      </c>
      <c r="D5" s="4" t="s">
        <v>11</v>
      </c>
      <c r="E5" s="5">
        <v>1</v>
      </c>
      <c r="F5" s="6">
        <v>197000</v>
      </c>
      <c r="G5" s="6">
        <f>F5*E5</f>
        <v>197000</v>
      </c>
    </row>
    <row r="6" spans="1:7" ht="142.5" customHeight="1" x14ac:dyDescent="0.25">
      <c r="A6" s="1">
        <v>2</v>
      </c>
      <c r="B6" s="2" t="s">
        <v>12</v>
      </c>
      <c r="C6" s="3" t="s">
        <v>13</v>
      </c>
      <c r="D6" s="4" t="s">
        <v>11</v>
      </c>
      <c r="E6" s="5">
        <v>1</v>
      </c>
      <c r="F6" s="6">
        <v>28000</v>
      </c>
      <c r="G6" s="6">
        <f>F6*E6</f>
        <v>28000</v>
      </c>
    </row>
    <row r="7" spans="1:7" ht="126" x14ac:dyDescent="0.25">
      <c r="A7" s="1">
        <v>3</v>
      </c>
      <c r="B7" s="2" t="s">
        <v>14</v>
      </c>
      <c r="C7" s="3" t="s">
        <v>15</v>
      </c>
      <c r="D7" s="4" t="s">
        <v>11</v>
      </c>
      <c r="E7" s="5">
        <v>1</v>
      </c>
      <c r="F7" s="6">
        <v>56000</v>
      </c>
      <c r="G7" s="6">
        <f>F7*E7</f>
        <v>56000</v>
      </c>
    </row>
    <row r="8" spans="1:7" ht="409.5" customHeight="1" x14ac:dyDescent="0.25">
      <c r="A8" s="16">
        <v>4</v>
      </c>
      <c r="B8" s="18" t="s">
        <v>16</v>
      </c>
      <c r="C8" s="20" t="s">
        <v>17</v>
      </c>
      <c r="D8" s="22" t="s">
        <v>18</v>
      </c>
      <c r="E8" s="24">
        <v>6</v>
      </c>
      <c r="F8" s="26">
        <v>1576000</v>
      </c>
      <c r="G8" s="26">
        <f>E8*F8</f>
        <v>9456000</v>
      </c>
    </row>
    <row r="9" spans="1:7" ht="364.5" customHeight="1" x14ac:dyDescent="0.25">
      <c r="A9" s="17"/>
      <c r="B9" s="19"/>
      <c r="C9" s="21"/>
      <c r="D9" s="23"/>
      <c r="E9" s="25"/>
      <c r="F9" s="27"/>
      <c r="G9" s="27"/>
    </row>
    <row r="10" spans="1:7" ht="409.5" customHeight="1" x14ac:dyDescent="0.25">
      <c r="A10" s="16">
        <v>5</v>
      </c>
      <c r="B10" s="18" t="s">
        <v>19</v>
      </c>
      <c r="C10" s="20" t="s">
        <v>21</v>
      </c>
      <c r="D10" s="22" t="s">
        <v>18</v>
      </c>
      <c r="E10" s="24">
        <v>6</v>
      </c>
      <c r="F10" s="26">
        <v>1576000</v>
      </c>
      <c r="G10" s="26">
        <f>E10*F10</f>
        <v>9456000</v>
      </c>
    </row>
    <row r="11" spans="1:7" ht="333" customHeight="1" x14ac:dyDescent="0.25">
      <c r="A11" s="17"/>
      <c r="B11" s="19"/>
      <c r="C11" s="21"/>
      <c r="D11" s="23"/>
      <c r="E11" s="25"/>
      <c r="F11" s="27"/>
      <c r="G11" s="27"/>
    </row>
    <row r="12" spans="1:7" ht="110.25" x14ac:dyDescent="0.25">
      <c r="A12" s="1">
        <v>6</v>
      </c>
      <c r="B12" s="2" t="s">
        <v>22</v>
      </c>
      <c r="C12" s="3" t="s">
        <v>23</v>
      </c>
      <c r="D12" s="5" t="s">
        <v>26</v>
      </c>
      <c r="E12" s="5">
        <v>5</v>
      </c>
      <c r="F12" s="6">
        <v>182000</v>
      </c>
      <c r="G12" s="6">
        <f t="shared" ref="G12:G14" si="0">E12*F12</f>
        <v>910000</v>
      </c>
    </row>
    <row r="13" spans="1:7" ht="78.75" x14ac:dyDescent="0.25">
      <c r="A13" s="1">
        <v>7</v>
      </c>
      <c r="B13" s="2" t="s">
        <v>24</v>
      </c>
      <c r="C13" s="3" t="s">
        <v>25</v>
      </c>
      <c r="D13" s="5" t="s">
        <v>26</v>
      </c>
      <c r="E13" s="5">
        <v>1</v>
      </c>
      <c r="F13" s="6">
        <v>151100</v>
      </c>
      <c r="G13" s="6">
        <f t="shared" si="0"/>
        <v>151100</v>
      </c>
    </row>
    <row r="14" spans="1:7" ht="78.75" x14ac:dyDescent="0.25">
      <c r="A14" s="1">
        <v>8</v>
      </c>
      <c r="B14" s="2" t="s">
        <v>27</v>
      </c>
      <c r="C14" s="3" t="s">
        <v>28</v>
      </c>
      <c r="D14" s="5" t="s">
        <v>26</v>
      </c>
      <c r="E14" s="5">
        <v>1</v>
      </c>
      <c r="F14" s="6">
        <v>51300</v>
      </c>
      <c r="G14" s="6">
        <f t="shared" si="0"/>
        <v>51300</v>
      </c>
    </row>
    <row r="15" spans="1:7" ht="15.75" x14ac:dyDescent="0.25">
      <c r="A15" s="7"/>
      <c r="B15" s="8" t="s">
        <v>20</v>
      </c>
      <c r="C15" s="9"/>
      <c r="D15" s="10"/>
      <c r="E15" s="11"/>
      <c r="F15" s="12"/>
      <c r="G15" s="11">
        <f>SUM(G5:G14)</f>
        <v>20305400</v>
      </c>
    </row>
  </sheetData>
  <mergeCells count="23">
    <mergeCell ref="F10:F11"/>
    <mergeCell ref="G10:G11"/>
    <mergeCell ref="A10:A11"/>
    <mergeCell ref="B10:B11"/>
    <mergeCell ref="C10:C11"/>
    <mergeCell ref="D10:D11"/>
    <mergeCell ref="E10:E11"/>
    <mergeCell ref="A1:G1"/>
    <mergeCell ref="A2:A3"/>
    <mergeCell ref="B2:B3"/>
    <mergeCell ref="C2:C3"/>
    <mergeCell ref="D2:D3"/>
    <mergeCell ref="E2:E3"/>
    <mergeCell ref="F2:F3"/>
    <mergeCell ref="G2:G3"/>
    <mergeCell ref="A4:G4"/>
    <mergeCell ref="A8:A9"/>
    <mergeCell ref="B8:B9"/>
    <mergeCell ref="C8:C9"/>
    <mergeCell ref="D8:D9"/>
    <mergeCell ref="E8:E9"/>
    <mergeCell ref="F8:F9"/>
    <mergeCell ref="G8:G9"/>
  </mergeCells>
  <pageMargins left="0.7" right="0.7" top="0.75" bottom="0.75" header="0.3" footer="0.3"/>
  <pageSetup paperSize="9" scale="4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2024-09-30T06:16:33Z</dcterms:modified>
</cp:coreProperties>
</file>