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330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МИ'!$A$1:$T$18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 refMode="R1C1"/>
</workbook>
</file>

<file path=xl/calcChain.xml><?xml version="1.0" encoding="utf-8"?>
<calcChain xmlns="http://schemas.openxmlformats.org/spreadsheetml/2006/main">
  <c r="M8" i="1" l="1"/>
  <c r="Q7" i="1" l="1"/>
  <c r="O7" i="1"/>
  <c r="M7" i="1"/>
  <c r="I7" i="1"/>
  <c r="K7" i="1"/>
  <c r="G8" i="1" l="1"/>
</calcChain>
</file>

<file path=xl/sharedStrings.xml><?xml version="1.0" encoding="utf-8"?>
<sst xmlns="http://schemas.openxmlformats.org/spreadsheetml/2006/main" count="31" uniqueCount="31">
  <si>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</si>
  <si>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</si>
  <si>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</si>
  <si>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</si>
  <si>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</si>
  <si>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</si>
  <si>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</si>
  <si>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</si>
  <si>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</si>
  <si>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</si>
  <si>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</si>
  <si>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</si>
  <si>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</si>
  <si>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</si>
  <si>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</si>
  <si>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</si>
  <si>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Кушкумбаева Р.К.</t>
  </si>
  <si>
    <t>к протоколу 91 от 26.11.2024г.</t>
  </si>
  <si>
    <t>Набор для плеврального и грудного дренажа по Матису в комплекте</t>
  </si>
  <si>
    <t xml:space="preserve">Набор (полный) для плеврального и грудного дренажа по Матису в комплекте: пункционная игла со срезом 3,35 х 78 мм; катетер из полиуретана Цертон, 2,7 x 450 мм с защитным чехлом; двойной антирефлюксный клапан для быстрого отвода жидкости в пакет; пакет для сбора жидкости 2,0 л; шприц Омнификс 60 мл; трехходовой кран Дискофикс. Используемые материалы: ПЭ, ПВХ, АБС, ПК, ПП, ПУР, сталь, резина. </t>
  </si>
  <si>
    <t>упаковка</t>
  </si>
  <si>
    <t>ТОО "ADAL MEDICA KAZAKHSTAN" Цена</t>
  </si>
  <si>
    <t>ТОО "ADAL MEDICA KAZAKHSTAN" Сумма</t>
  </si>
  <si>
    <t>ТОО "NERA-PHARM" Цена</t>
  </si>
  <si>
    <t>ТОО "NERA-PHARM" Сумма</t>
  </si>
  <si>
    <t>ТОО "Ангрофарм-НС" Цена</t>
  </si>
  <si>
    <t>ТОО "Ангрофарм-НС" Сумма</t>
  </si>
  <si>
    <t>ТОО "Вест Трейдинг" Цена</t>
  </si>
  <si>
    <t>ТОО "Вест Трейдинг" Сумма</t>
  </si>
  <si>
    <t>ТОО "Центр Медицинской Техники" Цена</t>
  </si>
  <si>
    <t>ТОО "Центр Медицинской Техники"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</si>
</sst>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0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8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/>
    <xf numFmtId="4" fontId="7" fillId="2" borderId="2" xfId="17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view="pageBreakPreview" topLeftCell="B1" zoomScaleSheetLayoutView="100" workbookViewId="0">
      <selection activeCell="L28" sqref="L28"/>
    </sheetView>
  </sheetViews>
  <sheetFormatPr defaultColWidth="8.85546875" defaultRowHeight="12" x14ac:dyDescent="0.2"/>
  <cols>
    <col min="1" max="1" width="6.42578125" style="1" customWidth="1"/>
    <col min="2" max="2" width="26.7109375" style="13" customWidth="1"/>
    <col min="3" max="3" width="39" style="1" customWidth="1"/>
    <col min="4" max="4" width="9" style="1" customWidth="1"/>
    <col min="5" max="5" width="9.42578125" style="18" customWidth="1"/>
    <col min="6" max="6" width="9.7109375" style="22" customWidth="1"/>
    <col min="7" max="7" width="15.42578125" style="25" customWidth="1"/>
    <col min="8" max="8" width="15.140625" style="25" customWidth="1"/>
    <col min="9" max="9" width="13.28515625" style="25" customWidth="1"/>
    <col min="10" max="10" width="14.28515625" style="1" customWidth="1"/>
    <col min="11" max="11" width="17.85546875" style="1" customWidth="1"/>
    <col min="12" max="12" width="16" style="1" customWidth="1"/>
    <col min="13" max="13" width="15.7109375" style="1" customWidth="1"/>
    <col min="14" max="14" width="14.140625" style="1" customWidth="1"/>
    <col min="15" max="15" width="16.5703125" style="1" customWidth="1"/>
    <col min="16" max="16" width="13.140625" style="1" customWidth="1"/>
    <col min="17" max="17" width="14.42578125" style="1" customWidth="1"/>
    <col min="18" max="20" width="8.85546875" style="1" hidden="1" customWidth="1"/>
    <col min="21" max="16384" width="8.85546875" style="1"/>
  </cols>
  <sheetData>
    <row r="1" spans="1:17" x14ac:dyDescent="0.2">
      <c r="E1" s="12" t="s">
        <v>0</v>
      </c>
      <c r="F1" s="19"/>
    </row>
    <row r="2" spans="1:17" x14ac:dyDescent="0.2">
      <c r="E2" s="12" t="s">
        <v>17</v>
      </c>
      <c r="F2" s="19"/>
    </row>
    <row r="4" spans="1:17" s="2" customFormat="1" ht="15.75" customHeight="1" x14ac:dyDescent="0.2">
      <c r="A4" s="45" t="s">
        <v>1</v>
      </c>
      <c r="B4" s="45"/>
      <c r="C4" s="45"/>
      <c r="D4" s="45"/>
      <c r="E4" s="45"/>
      <c r="F4" s="45"/>
      <c r="G4" s="45"/>
      <c r="H4" s="37"/>
      <c r="I4" s="37"/>
    </row>
    <row r="5" spans="1:17" s="2" customFormat="1" ht="48.7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38" t="s">
        <v>21</v>
      </c>
      <c r="I5" s="38" t="s">
        <v>22</v>
      </c>
      <c r="J5" s="38" t="s">
        <v>23</v>
      </c>
      <c r="K5" s="38" t="s">
        <v>24</v>
      </c>
      <c r="L5" s="40" t="s">
        <v>25</v>
      </c>
      <c r="M5" s="40" t="s">
        <v>26</v>
      </c>
      <c r="N5" s="38" t="s">
        <v>27</v>
      </c>
      <c r="O5" s="38" t="s">
        <v>28</v>
      </c>
      <c r="P5" s="38" t="s">
        <v>29</v>
      </c>
      <c r="Q5" s="38" t="s">
        <v>30</v>
      </c>
    </row>
    <row r="6" spans="1:17" s="2" customFormat="1" ht="14.25" customHeight="1" x14ac:dyDescent="0.2">
      <c r="A6" s="46" t="s">
        <v>12</v>
      </c>
      <c r="B6" s="46"/>
      <c r="C6" s="46"/>
      <c r="D6" s="46"/>
      <c r="E6" s="46"/>
      <c r="F6" s="46"/>
      <c r="G6" s="24"/>
      <c r="H6" s="24"/>
      <c r="I6" s="24"/>
      <c r="J6" s="39"/>
      <c r="K6" s="39"/>
      <c r="L6" s="41"/>
      <c r="M6" s="41"/>
      <c r="N6" s="39"/>
      <c r="O6" s="39"/>
      <c r="P6" s="39"/>
      <c r="Q6" s="39"/>
    </row>
    <row r="7" spans="1:17" s="2" customFormat="1" ht="116.25" customHeight="1" x14ac:dyDescent="0.2">
      <c r="A7" s="34">
        <v>1</v>
      </c>
      <c r="B7" s="29" t="s">
        <v>18</v>
      </c>
      <c r="C7" s="29" t="s">
        <v>19</v>
      </c>
      <c r="D7" s="30" t="s">
        <v>20</v>
      </c>
      <c r="E7" s="31">
        <v>150</v>
      </c>
      <c r="F7" s="32">
        <v>37000</v>
      </c>
      <c r="G7" s="33">
        <v>5550000</v>
      </c>
      <c r="H7" s="33">
        <v>36900</v>
      </c>
      <c r="I7" s="33">
        <f>H7*E7</f>
        <v>5535000</v>
      </c>
      <c r="J7" s="33">
        <v>30290</v>
      </c>
      <c r="K7" s="33">
        <f>J7*E7</f>
        <v>4543500</v>
      </c>
      <c r="L7" s="42">
        <v>25380</v>
      </c>
      <c r="M7" s="42">
        <f>L7*E7</f>
        <v>3807000</v>
      </c>
      <c r="N7" s="33">
        <v>35800</v>
      </c>
      <c r="O7" s="33">
        <f>N7*E7</f>
        <v>5370000</v>
      </c>
      <c r="P7" s="33">
        <v>32160</v>
      </c>
      <c r="Q7" s="33">
        <f>P7*E7</f>
        <v>4824000</v>
      </c>
    </row>
    <row r="8" spans="1:17" s="4" customFormat="1" ht="13.5" customHeight="1" x14ac:dyDescent="0.2">
      <c r="A8" s="23"/>
      <c r="B8" s="14" t="s">
        <v>10</v>
      </c>
      <c r="C8" s="9"/>
      <c r="D8" s="3"/>
      <c r="E8" s="16"/>
      <c r="F8" s="20"/>
      <c r="G8" s="26">
        <f>SUM(G7:G7)</f>
        <v>5550000</v>
      </c>
      <c r="H8" s="26"/>
      <c r="I8" s="26"/>
      <c r="J8" s="26"/>
      <c r="K8" s="26"/>
      <c r="L8" s="26"/>
      <c r="M8" s="26">
        <f>SUM(M7)</f>
        <v>3807000</v>
      </c>
      <c r="N8" s="26"/>
      <c r="O8" s="26"/>
      <c r="P8" s="26"/>
      <c r="Q8" s="26"/>
    </row>
    <row r="9" spans="1:17" ht="9.75" customHeight="1" x14ac:dyDescent="0.2">
      <c r="A9" s="5"/>
      <c r="B9" s="15"/>
      <c r="C9" s="6"/>
      <c r="D9" s="7"/>
      <c r="E9" s="17"/>
      <c r="F9" s="21"/>
      <c r="G9" s="27"/>
      <c r="H9" s="27"/>
      <c r="I9" s="27"/>
    </row>
    <row r="10" spans="1:17" x14ac:dyDescent="0.2">
      <c r="A10" s="44" t="s">
        <v>8</v>
      </c>
      <c r="B10" s="44"/>
      <c r="C10" s="44"/>
      <c r="D10" s="44"/>
      <c r="E10" s="44"/>
      <c r="F10" s="44"/>
      <c r="G10" s="44"/>
      <c r="H10" s="36"/>
      <c r="I10" s="36"/>
    </row>
    <row r="11" spans="1:17" s="8" customFormat="1" ht="39.75" customHeight="1" x14ac:dyDescent="0.2">
      <c r="A11" s="43" t="s">
        <v>11</v>
      </c>
      <c r="B11" s="43"/>
      <c r="C11" s="43"/>
      <c r="D11" s="43"/>
      <c r="E11" s="43"/>
      <c r="F11" s="43"/>
      <c r="G11" s="43"/>
      <c r="H11" s="35"/>
      <c r="I11" s="35"/>
    </row>
    <row r="12" spans="1:17" x14ac:dyDescent="0.2">
      <c r="A12" s="28"/>
      <c r="B12" s="28"/>
      <c r="C12" s="28"/>
      <c r="D12" s="28"/>
      <c r="E12" s="28"/>
      <c r="F12" s="28"/>
      <c r="G12" s="28"/>
      <c r="H12" s="28"/>
      <c r="I12" s="28"/>
    </row>
    <row r="13" spans="1:17" x14ac:dyDescent="0.2">
      <c r="B13" s="13" t="s">
        <v>13</v>
      </c>
      <c r="G13" s="25" t="s">
        <v>14</v>
      </c>
    </row>
    <row r="15" spans="1:17" x14ac:dyDescent="0.2">
      <c r="B15" s="13" t="s">
        <v>15</v>
      </c>
      <c r="G15" s="25" t="s">
        <v>16</v>
      </c>
    </row>
  </sheetData>
  <mergeCells count="4">
    <mergeCell ref="A11:G11"/>
    <mergeCell ref="A10:G10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2024-11-26T10:51:55Z</dcterms:modified>
</cp:coreProperties>
</file>